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m10190\OneDrive - vrm.lt\Darbalaukis\"/>
    </mc:Choice>
  </mc:AlternateContent>
  <xr:revisionPtr revIDLastSave="0" documentId="8_{19CAC364-50BE-417F-BA32-7C90DB6CDD97}" xr6:coauthVersionLast="47" xr6:coauthVersionMax="47" xr10:uidLastSave="{00000000-0000-0000-0000-000000000000}"/>
  <bookViews>
    <workbookView xWindow="-110" yWindow="-110" windowWidth="19420" windowHeight="10420" xr2:uid="{00000000-000D-0000-FFFF-FFFF00000000}"/>
  </bookViews>
  <sheets>
    <sheet name="Lapas1" sheetId="1" r:id="rId1"/>
  </sheets>
  <definedNames>
    <definedName name="_xlnm.Print_Area" localSheetId="0">Lapas1!$A$1:$AI$7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32" i="1" l="1"/>
  <c r="T132" i="1"/>
  <c r="AE128" i="1"/>
  <c r="T128" i="1"/>
  <c r="AE125" i="1"/>
  <c r="T125" i="1"/>
  <c r="AE122" i="1"/>
  <c r="T122" i="1"/>
  <c r="AE121" i="1"/>
  <c r="T121" i="1"/>
  <c r="AE118" i="1"/>
  <c r="T118" i="1"/>
  <c r="AE115" i="1"/>
  <c r="T115" i="1"/>
  <c r="AE112" i="1"/>
  <c r="T112" i="1"/>
  <c r="AE109" i="1"/>
  <c r="T109" i="1"/>
  <c r="AE247" i="1" l="1"/>
  <c r="T247" i="1"/>
  <c r="AE195" i="1"/>
  <c r="T195" i="1"/>
  <c r="AE189" i="1"/>
  <c r="T189" i="1"/>
  <c r="AE192" i="1"/>
  <c r="T192" i="1"/>
  <c r="AE186" i="1"/>
  <c r="T186" i="1"/>
  <c r="AE183" i="1"/>
  <c r="T183" i="1"/>
  <c r="AE179" i="1"/>
  <c r="T179" i="1"/>
  <c r="AE176" i="1"/>
  <c r="T176" i="1"/>
  <c r="AE173" i="1"/>
  <c r="T173" i="1"/>
  <c r="AE170" i="1"/>
  <c r="T170" i="1"/>
  <c r="AE254" i="1" l="1"/>
  <c r="T254" i="1"/>
  <c r="AE251" i="1"/>
  <c r="T251" i="1"/>
  <c r="AE244" i="1"/>
  <c r="T244" i="1"/>
  <c r="AE240" i="1"/>
  <c r="T240" i="1"/>
  <c r="U240" i="1" s="1"/>
  <c r="AE237" i="1"/>
  <c r="T237" i="1"/>
  <c r="AE234" i="1"/>
  <c r="T234" i="1"/>
  <c r="U234" i="1" s="1"/>
  <c r="AE231" i="1"/>
  <c r="T231" i="1"/>
  <c r="U231" i="1" s="1"/>
  <c r="AE228" i="1"/>
  <c r="T228" i="1"/>
  <c r="U228" i="1" s="1"/>
  <c r="AE225" i="1"/>
  <c r="T225" i="1"/>
  <c r="U225" i="1" s="1"/>
  <c r="AE219" i="1" l="1"/>
  <c r="T219" i="1"/>
  <c r="AE216" i="1"/>
  <c r="T216" i="1"/>
  <c r="AE208" i="1"/>
  <c r="T208" i="1"/>
  <c r="AE212" i="1"/>
  <c r="T212" i="1"/>
  <c r="AE166" i="1"/>
  <c r="T166" i="1"/>
  <c r="U166" i="1" s="1"/>
  <c r="AE163" i="1"/>
  <c r="T163" i="1"/>
  <c r="U163" i="1" s="1"/>
  <c r="AE160" i="1"/>
  <c r="T160" i="1"/>
  <c r="U160" i="1" s="1"/>
  <c r="AE157" i="1"/>
  <c r="T157" i="1"/>
  <c r="U157" i="1" s="1"/>
  <c r="AE154" i="1"/>
  <c r="T154" i="1"/>
  <c r="U154" i="1" s="1"/>
  <c r="AE67" i="1"/>
  <c r="T67" i="1"/>
  <c r="AE57" i="1"/>
  <c r="T57" i="1"/>
  <c r="AE64" i="1"/>
  <c r="T64" i="1"/>
  <c r="AE61" i="1"/>
  <c r="T61" i="1"/>
  <c r="AE54" i="1"/>
  <c r="T54" i="1"/>
  <c r="AE51" i="1"/>
  <c r="T51" i="1"/>
  <c r="AE48" i="1"/>
  <c r="T48" i="1"/>
  <c r="AE45" i="1"/>
  <c r="T45" i="1"/>
  <c r="AE41" i="1"/>
  <c r="T41" i="1"/>
  <c r="AE38" i="1"/>
  <c r="T38" i="1"/>
  <c r="AE35" i="1"/>
  <c r="T35" i="1"/>
  <c r="AE32" i="1"/>
  <c r="T32" i="1"/>
  <c r="AE29" i="1"/>
  <c r="T29" i="1"/>
  <c r="AD296" i="1" l="1"/>
  <c r="T296" i="1"/>
  <c r="U296" i="1" s="1"/>
  <c r="AD299" i="1"/>
  <c r="T299" i="1"/>
  <c r="U299" i="1" s="1"/>
  <c r="AD302" i="1"/>
  <c r="T302" i="1"/>
  <c r="U302" i="1" s="1"/>
  <c r="AD305" i="1"/>
  <c r="T305" i="1"/>
  <c r="U305" i="1" s="1"/>
  <c r="AD292" i="1"/>
  <c r="AD289" i="1"/>
  <c r="AD286" i="1"/>
  <c r="AD283" i="1"/>
  <c r="AD280" i="1"/>
  <c r="AD277" i="1"/>
  <c r="AD273" i="1"/>
  <c r="T273" i="1"/>
  <c r="U273" i="1" s="1"/>
  <c r="AE270" i="1"/>
  <c r="T270" i="1"/>
  <c r="AE267" i="1"/>
  <c r="T267" i="1"/>
  <c r="U267" i="1" s="1"/>
  <c r="AE264" i="1"/>
  <c r="T264" i="1"/>
  <c r="U264" i="1" s="1"/>
  <c r="AE261" i="1"/>
  <c r="T261" i="1"/>
  <c r="U261" i="1" s="1"/>
  <c r="AE258" i="1"/>
  <c r="T258" i="1"/>
  <c r="U258" i="1" s="1"/>
  <c r="AE222" i="1" l="1"/>
  <c r="T222" i="1"/>
  <c r="AE205" i="1"/>
  <c r="T205" i="1"/>
  <c r="AE202" i="1"/>
  <c r="T202" i="1"/>
  <c r="AE199" i="1"/>
  <c r="T199" i="1"/>
  <c r="AE106" i="1"/>
  <c r="T106" i="1"/>
  <c r="U106" i="1" s="1"/>
  <c r="AE100" i="1"/>
  <c r="T100" i="1"/>
  <c r="U100" i="1" s="1"/>
  <c r="AE103" i="1"/>
  <c r="T103" i="1"/>
  <c r="U103" i="1" s="1"/>
  <c r="AE97" i="1"/>
  <c r="T97" i="1"/>
  <c r="U97" i="1" s="1"/>
  <c r="AE83" i="1"/>
  <c r="T83" i="1"/>
  <c r="U83" i="1" s="1"/>
  <c r="AE93" i="1"/>
  <c r="T93" i="1"/>
  <c r="U93" i="1" s="1"/>
  <c r="AE90" i="1"/>
  <c r="T90" i="1"/>
  <c r="U90" i="1" s="1"/>
  <c r="AE87" i="1"/>
  <c r="T87" i="1"/>
  <c r="U87" i="1" s="1"/>
  <c r="AE82" i="1"/>
  <c r="T82" i="1"/>
  <c r="U82" i="1" s="1"/>
  <c r="AE80" i="1"/>
  <c r="T80" i="1"/>
  <c r="U80" i="1" s="1"/>
  <c r="AE77" i="1"/>
  <c r="T77" i="1"/>
  <c r="U77" i="1" s="1"/>
  <c r="AE74" i="1"/>
  <c r="T74" i="1"/>
  <c r="U74" i="1" s="1"/>
  <c r="AE71" i="1"/>
  <c r="T71" i="1"/>
  <c r="U71" i="1" s="1"/>
  <c r="T292" i="1"/>
  <c r="U292" i="1" s="1"/>
  <c r="T280" i="1" l="1"/>
  <c r="U280" i="1" s="1"/>
  <c r="T283" i="1"/>
  <c r="U283" i="1" s="1"/>
  <c r="T286" i="1"/>
  <c r="U286" i="1" s="1"/>
  <c r="T277" i="1"/>
  <c r="U277" i="1" s="1"/>
  <c r="T289" i="1"/>
  <c r="U289" i="1" s="1"/>
  <c r="AE150" i="1"/>
  <c r="T150" i="1"/>
  <c r="U150" i="1" s="1"/>
  <c r="AE147" i="1"/>
  <c r="T147" i="1"/>
  <c r="U147" i="1" s="1"/>
  <c r="AE145" i="1"/>
  <c r="T145" i="1"/>
  <c r="AE142" i="1"/>
  <c r="T142" i="1"/>
  <c r="U142" i="1" s="1"/>
  <c r="T139" i="1"/>
  <c r="U139" i="1" s="1"/>
  <c r="AE139" i="1"/>
  <c r="T136" i="1"/>
  <c r="U136" i="1" s="1"/>
  <c r="AE136" i="1"/>
  <c r="T8" i="1"/>
</calcChain>
</file>

<file path=xl/sharedStrings.xml><?xml version="1.0" encoding="utf-8"?>
<sst xmlns="http://schemas.openxmlformats.org/spreadsheetml/2006/main" count="3262" uniqueCount="348">
  <si>
    <t>Kvietimo numeris</t>
  </si>
  <si>
    <t>Kvietimo pavadinimas</t>
  </si>
  <si>
    <t>Pažangos priemonės numeris</t>
  </si>
  <si>
    <t xml:space="preserve">Pažangos priemonės pavadinimas </t>
  </si>
  <si>
    <t>Finansuojamos projektų veiklos</t>
  </si>
  <si>
    <t>Konkretus uždavinys arba priemonė (reforma ar investicija)</t>
  </si>
  <si>
    <t>Siektini stebėsenos rodikliai</t>
  </si>
  <si>
    <t>Pareiškėjų tipas: viešasis,  privatus</t>
  </si>
  <si>
    <t>Galimi pareiškėjai</t>
  </si>
  <si>
    <t>Asignavimų valdytojas</t>
  </si>
  <si>
    <t>Administruojančioji institucija</t>
  </si>
  <si>
    <t>Finansavimo forma</t>
  </si>
  <si>
    <t>Projektų atrankos būdas</t>
  </si>
  <si>
    <t xml:space="preserve">Bendra kvietimui skirta finansavimo lėšų suma (eurais) </t>
  </si>
  <si>
    <t xml:space="preserve">Didžiausia galima skirti finansavimo lėšų suma projektui ir (arba) projekto veiklai įgyvendinti (eurais) </t>
  </si>
  <si>
    <t>Finansavimo šaltinis (-iai) ir sumos (eurais)</t>
  </si>
  <si>
    <t>Nuosavo įnašo dydis (eurais)</t>
  </si>
  <si>
    <t>ES lėšų fondas</t>
  </si>
  <si>
    <t xml:space="preserve">Apskritis </t>
  </si>
  <si>
    <t>Planuojama kvietimo pradžios data</t>
  </si>
  <si>
    <t xml:space="preserve">Planuojama kvietimo pabaigos data </t>
  </si>
  <si>
    <t>Paskelbto kvietimo data</t>
  </si>
  <si>
    <t>Pavadinimas</t>
  </si>
  <si>
    <t>Kodas</t>
  </si>
  <si>
    <t>Matavimo vienetas</t>
  </si>
  <si>
    <t>Siektina reikšmė</t>
  </si>
  <si>
    <t>Ekonomikos gaivinimo ir atsparumo didinimo priemonės (toliau – EGADP) subsidijos lėšos</t>
  </si>
  <si>
    <t>EGADP paskolos lėšos</t>
  </si>
  <si>
    <t xml:space="preserve">
Bendrojo finansavimo lėšos</t>
  </si>
  <si>
    <t>Valstybės biudžeto lėšos</t>
  </si>
  <si>
    <t>Valstybės biudžeto lėšos, skirtos ES fondų lėšomis netinkamam finansuoti  pridėtinės vertės mokesčiui apmokėti</t>
  </si>
  <si>
    <t>Sostinės regionas</t>
  </si>
  <si>
    <t>Vidurio ir Vakarų Lietuva</t>
  </si>
  <si>
    <t>Netaikoma</t>
  </si>
  <si>
    <t>11-001-T</t>
  </si>
  <si>
    <t>Vietos plėtros strategijų rengimas</t>
  </si>
  <si>
    <t xml:space="preserve">01-004-08-04-01 </t>
  </si>
  <si>
    <t>Didinti visuomenės įsitraukimą į vietos problemų sprendimą</t>
  </si>
  <si>
    <t>1 veikla ,,Bendruomenės inicijuotos vietos plėtros metodo (BIVP) taikymas: parama vietos plėtros strategijų rengimui“</t>
  </si>
  <si>
    <t>2021–2027 m. Europos Sąjungos investicijų programos 4.9 uždavinys „Skatinti marginalizuotų bendruomenių, mažas pajamas gaunančių namų ūkių ir nepalankioje padėtyje esančių grupių, įskaitant specialiųjų poreikių turinčius asmenis, socialinę ir ekonominę įtrauktį vykdant integruotus veiksmus, be kita ko, teikti aprūpinimą būstu ir socialines paslaugas“</t>
  </si>
  <si>
    <t>Ne</t>
  </si>
  <si>
    <t>Parengtos BIVP strategijos</t>
  </si>
  <si>
    <t>P-01-004-08-04-01-10
(P.N.2.4720)</t>
  </si>
  <si>
    <t>Viešasis</t>
  </si>
  <si>
    <t>Vietos veiklos grupės (VVG), atitinkančios Vietos plėtros strategijų rengimo ir atrankos taisyklėse nustatytus reikalavimus</t>
  </si>
  <si>
    <t>Vidaus reikalų ministerija</t>
  </si>
  <si>
    <t>VšĮ Centrinė projektų valdymo agentūra</t>
  </si>
  <si>
    <t>Dotacija</t>
  </si>
  <si>
    <t>Tęstinė atranka</t>
  </si>
  <si>
    <t xml:space="preserve"> - </t>
  </si>
  <si>
    <t>ERPF</t>
  </si>
  <si>
    <t>2023 m. balandis</t>
  </si>
  <si>
    <t>Pilietinės visuomenės ir privačiojo sektoriaus subjektai, dalyvavę rengiant ir (ar) įgyvendinant vietos plėtros strategijas</t>
  </si>
  <si>
    <t>R-01-004-08-04-01-01
(R.S.2.3034)</t>
  </si>
  <si>
    <t>Planavimas</t>
  </si>
  <si>
    <t>Skaičius</t>
  </si>
  <si>
    <t>Procentai</t>
  </si>
  <si>
    <t>11-005-P</t>
  </si>
  <si>
    <t>Vietos veiklos grupių kompetencijų ir bendradarbiavimo stiprinimas</t>
  </si>
  <si>
    <t>01-004-08-04-01</t>
  </si>
  <si>
    <t>4. veikla „Parama vietos veiklos grupių kompetencijų ir bendradarbiavimo stiprinimui“</t>
  </si>
  <si>
    <t>Subjektai (miestų VVG), dalyvavę kompetencijų ir bendradarbia-vimo stiprinimo veiklose</t>
  </si>
  <si>
    <t>P-01-004-08-04-01-11
(P.N.2.4721)</t>
  </si>
  <si>
    <t>1 296,74733</t>
  </si>
  <si>
    <t>4.1. poveiklė „Parama vietos veiklos grupių kompetencijų ir bendradarbiavimo stiprinimui“</t>
  </si>
  <si>
    <t>4.2. poveiklė „Parama vietos veiklos grupių kompetencijų ir bendradarbiavimo stiprinimui“</t>
  </si>
  <si>
    <t>11-006-T</t>
  </si>
  <si>
    <t>Vietos plėtros strategijų įgyvendinimo administravimas</t>
  </si>
  <si>
    <t>3 veikla ,,BIVP metodo taikymas: parama vietos plėtros strategijų administravimui“</t>
  </si>
  <si>
    <t>VVG</t>
  </si>
  <si>
    <t>-</t>
  </si>
  <si>
    <t>2024 m. gegužė</t>
  </si>
  <si>
    <t>2024 m. liepa</t>
  </si>
  <si>
    <t xml:space="preserve">BIVP strategijos, kurioms suteikta parama                                  </t>
  </si>
  <si>
    <t>P-01-004-08-04-01-02
(P.B.2.0080)</t>
  </si>
  <si>
    <t>3.1. poveiklė „BIVP metodo taikymas: parama vietos plėtros strategijų administravimui“ Sostinės regione</t>
  </si>
  <si>
    <t xml:space="preserve">1 586 609,21
</t>
  </si>
  <si>
    <t>3.2. poveiklė „BIVP metodo taikymas: parama vietos plėtros strategijų administravimui“ Vidurio ir Vakarų Lietuvos regione</t>
  </si>
  <si>
    <t xml:space="preserve"> 01-004-08-04-01 </t>
  </si>
  <si>
    <t>R-01-004-08-04-01-02
(R.S.2.3517)</t>
  </si>
  <si>
    <t>Viešasis ir privatus</t>
  </si>
  <si>
    <t>Konkursas</t>
  </si>
  <si>
    <t>ESF+</t>
  </si>
  <si>
    <t>BIVP projektai, kuriuos įgyvendino NVO ir (arba) kurie įgyvendinti kartu su partneriu</t>
  </si>
  <si>
    <t>P-01-004-08-04-01-01
(P.S.2.1513)</t>
  </si>
  <si>
    <t>Paramą gavusiuose subjektuose sukurtos darbo vietos</t>
  </si>
  <si>
    <t>R-01-004-08-04-01-03
(R.B.2.2001)</t>
  </si>
  <si>
    <t>Vienų metų etato ekvivalentai</t>
  </si>
  <si>
    <t>Socialinio verslo subjektai, per BIVP projektus gavę paramą socialinio verslo kūrimui ar plėtrai</t>
  </si>
  <si>
    <t>P-01-004-08-04-01-03
(P.S.21032)</t>
  </si>
  <si>
    <t>P-01-004-08-04-01-04
(P.B.2.0001)</t>
  </si>
  <si>
    <t>Įmonės</t>
  </si>
  <si>
    <t>Paramą dotacijomis gavusios įmonės</t>
  </si>
  <si>
    <t>P-01-004-08-04-01-09
(P.B.2.0002)</t>
  </si>
  <si>
    <t>1. Lentelės 3–5, 15, 16,  28 stulpeliuose nurodomi INVESTIS formoje pateikiami šie duomenų grupavimo lygiai: Europos Sąjungos lėšų fondas, asignavimų valdytojas, administruojančioji institucija, pažangos priemonė, veikla.</t>
  </si>
  <si>
    <t>2. Lentelės 3–5, 14–18, 21–26, 28–35 stulpeliuose duomenys filtruojami iš INVESTIS formos.</t>
  </si>
  <si>
    <t>_____________________________________________________________________________________________________________________________________________________________________________</t>
  </si>
  <si>
    <t>11-008-T</t>
  </si>
  <si>
    <t>2024 m. rugpjūtis</t>
  </si>
  <si>
    <t>2024 m. spalis</t>
  </si>
  <si>
    <t>BIVP projektų veiklų dalyviai (įskaitant visas tikslines grupes)</t>
  </si>
  <si>
    <t>P-01-004-08-04-01-12
 (P.N.2.4723)</t>
  </si>
  <si>
    <t>1.1. Poveiklė „Bendruomenės inicijuotos vietos plėtros metodo (BIVP) taikymas: parama vietos plėtros strategijų rengimui“ Sostinės regione</t>
  </si>
  <si>
    <t>1.2. Poveiklė „Bendruomenės inicijuotos vietos plėtros metodo (BIVP) taikymas: parama vietos plėtros strategijų rengimui“ Vidurio ir Vakarų Lietuvos regione</t>
  </si>
  <si>
    <t>Strategijos</t>
  </si>
  <si>
    <t>2.4. Poveiklė „BIVP metodo taikymas: parama vietos plėtros strategijų įgyvendinimui“ Vidurio ir Vakarų Lietuvos regione (ERPF)</t>
  </si>
  <si>
    <t>2023 m. vasaris</t>
  </si>
  <si>
    <t>2.3. Poveiklė „BIVP metodo taikymas: parama vietos plėtros strategijų įgyvendinimui“ Vidurio ir Vakarų Lietuvos regione (ESF+)</t>
  </si>
  <si>
    <t>2023 m. liepa</t>
  </si>
  <si>
    <t>2023 m. rugpjūtis</t>
  </si>
  <si>
    <t xml:space="preserve">Finansavimas pagal regioną, kuriam gali būti priskiriama (-os) projekto veikla
 (-os) </t>
  </si>
  <si>
    <t>Europos Sąjungos (toliau – ES) fondų lėšos</t>
  </si>
  <si>
    <t>3. Lentelės 3–6, 9–13, 15, 20–32 stulpelių reikšmės, jei jų yra daugiau nei viena, nurodomos atskirose eilutėse.</t>
  </si>
  <si>
    <t xml:space="preserve">Požymis </t>
  </si>
  <si>
    <t>Nepanaudotos Ekonomikos gaivinimo ir atsparumo didinimo priemonės lėšos</t>
  </si>
  <si>
    <t xml:space="preserve">Nr. 11-055-K </t>
  </si>
  <si>
    <t xml:space="preserve">Pakruojo miesto 2023-2029 m. vietos plėtros strategija. Kvietimas "Teikti bendrąsias ir specialiąsias socialines paslaugas atitinkančias Pakruojo miesto gyventojų poreikius" </t>
  </si>
  <si>
    <t xml:space="preserve">2021–2027 m. Europos Sąjungos investicijų programos 4.7 uždavinys „Skatinti aktyvią įtrauktį, siekiant propaguoti lygias galimybes, nediskriminavimą ir aktyvų dalyvavimą, ir gerinti įsidarbinamumą, ypač palankių sąlygų neturinčių grupių“ </t>
  </si>
  <si>
    <t>Pareiškėjas turintis juridinio asmens statusą ne trumpiau nei 2 metus (šis reikalavimas netaikomas biudžetinėms įstaigoms) ir veiką vykdantis vietos plėtros strategijos įgyvendinimo teritorijoje, Pakruojo mieste.   Projekto pareiškėju arba bent vienu iš partnerių turi būti nevyriausybinė organizacija  arba socialinis partneris (t. y. darbuotojų ar darbdavių organizacija).</t>
  </si>
  <si>
    <t xml:space="preserve">ESF+ </t>
  </si>
  <si>
    <t>2024 m. lapkritis</t>
  </si>
  <si>
    <t>Nr. 11-056-K</t>
  </si>
  <si>
    <t xml:space="preserve">Pakruojo miesto 2023-2029 m. vietos plėtros strategija. Kvietimas. "Teikti sociokultūrines paslaugas, skirtas  tikslinės grupės socialinės įtraukties didinimui, savitarpio pagalbos, gebėjimų reaguoti ekstremalių situacijų atveju ugdymui ir kt. Pakruojo miesto gyventojams" </t>
  </si>
  <si>
    <t>Pareiškėjas turintis juridinio asmens statusą ne trumpiau nei 2 metus (šis reikalavimas netaikomas biudžetinėms įstaigoms) ir veiką vykdantis vietos plėtros strategijos įgyvendinimo teritorijoje, Pakruojo mieste.  Projekto pareiškėju arba bent vienu iš partnerių turi būti nevyriausybinė organizacija  arba socialinis partneris (t. y. darbuotojų ar darbdavių organizacija).</t>
  </si>
  <si>
    <t>Nr. 11-057-K</t>
  </si>
  <si>
    <t>Pakruojo miesto 2023-2029 m. vietos plėtros strategija. Kvietimas "Vykdyti mokymo ir darbinių įgūdžių ugdymui skirtas veiklas darbingiems neaktyviems gyventojams"</t>
  </si>
  <si>
    <t>Nr. 11-058-K</t>
  </si>
  <si>
    <t>Pakruojo miesto 2023-2029 m. vietos plėtros strategija. Kvietimas "Vykdyti verslumo skatinimo, verslumo įgūdžių  ir priemonių, reikalingų verslo pradžiai ir plėtrai veiklas" (verslumo skatinimas ir neformalus švietimas)</t>
  </si>
  <si>
    <t>Pareiškėjas turintis juridinio asmens statusą ne trumpiau nei 2 metus ir veiką vykdantis vietos plėtros strategijos įgyvendinimo teritorijoje, Pakruojo mieste. Pareiškėjais ir partneriais negali būti tie juridiniai asmenys, kuriems, kaip jauno verslo subjektams, projekto įgyvendinimo metu bus teikiama pagalba verslo pradžiai.</t>
  </si>
  <si>
    <t>Nr. 11-059-K</t>
  </si>
  <si>
    <t>Pakruojo miesto 2023-2029 m. vietos plėtros strategija. Kvietimas. "Vykdyti verslumo skatinimo, verslumo įgūdžių  ir priemonių, reikalingų verslo pradžiai ir plėtrai veiklas". (JVA rėmimas)</t>
  </si>
  <si>
    <t>2025 m. sausis</t>
  </si>
  <si>
    <t>2025 m. vasaris</t>
  </si>
  <si>
    <t>Pakruojo miesto 2023-2029 m. vietos plėtros strategija. Kvietimas "Teikti bendrąsias ir specialiąsias socialines paslaugas atitinkančias Pakruojo miesto gyventojų poreikius".</t>
  </si>
  <si>
    <t>2025 m. balandis</t>
  </si>
  <si>
    <t>2025 m. gegužė</t>
  </si>
  <si>
    <t>Pakruojo miesto 2023-2029 m. vietos plėtros strategija. Kvietimas "Teikti sociokultūrines paslaugas, skirtas  tikslinės grupės socialinės įtraukties didinimui, savitarpio pagalbos, gebėjimų reaguoti ekstremalių situacijų atveju ugdymui ir kt. Pakruojo miesto gyventojams"</t>
  </si>
  <si>
    <t>Pakruojo miesto 2023-2029 m. vietos plėtros strategija. Kvietimas "Vykdyti socialinio verslo sukūrimą ir plėtrą Pakruojo mieste"</t>
  </si>
  <si>
    <t>Pareiškėjas viešasis ar privatus juridinis asmuo (socialinio verslo vykdytojas) registruotas ir veiklą  vykdantis vietos plėtros strategijos įgyvendinimo teritorijoje.</t>
  </si>
  <si>
    <t>Pakruojo miesto 2023-2029 m. vietos plėtros strategija. Kvietimas "Vykdyti socialinio verslo sukūrimą ir plėtrą Pakruojo mieste".</t>
  </si>
  <si>
    <t>2026 m. vasaris</t>
  </si>
  <si>
    <t>2026 m. kovas</t>
  </si>
  <si>
    <t xml:space="preserve">Nr. 11-415-K </t>
  </si>
  <si>
    <t>Šiaulių miesto 2022–2029 metų vietos plėtros strategijos įgyvendinimas. Kvietimas „Taikyti prevencines, integruotas priemones socialinę atskirtį patiriantiems asmenims“</t>
  </si>
  <si>
    <t>Viešieji ir privatūs juridiniai asmenys, kurių veiklos vykdymo vieta Šiaulių m.</t>
  </si>
  <si>
    <t>Nr. 11-416-K</t>
  </si>
  <si>
    <t>Šiaulių miesto 2022–2029 metų vietos plėtros strategijos įgyvendinimas. Kvietimas "Teikti kompleksinę (re)integracijos į darbo rinką pagalbą mažiau galimybių turintiems jaunuoliams"</t>
  </si>
  <si>
    <t>Nr. 11-417-K</t>
  </si>
  <si>
    <t>Šiaulių miesto 2022–2029 metų vietos plėtros strategijos įgyvendinimas. Kvietimas "Vykdyti veiklas užtikrinančias lygias galimybes migrantams, pabėgėliams, kitataučiams dalyvauti darbo rinkoje ir visuomenės gyvenime"</t>
  </si>
  <si>
    <t>2024 m. gruodis</t>
  </si>
  <si>
    <t>Nr. 11-418-K</t>
  </si>
  <si>
    <t>Šiaulių miesto 2022–2029 metų vietos plėtros strategijos įgyvendinimas. Kvietimas "Vykdyti veiklas darbingų 60 m. ir vyresnio amžiaus asmenų socialinio ir darbinio aktyvumo didinimui"</t>
  </si>
  <si>
    <t>2025 m. kovas</t>
  </si>
  <si>
    <t>Nr. 11-419-K</t>
  </si>
  <si>
    <t>Šiaulių miesto 2022–2029 metų vietos plėtros strategijos įgyvendinimas. Kvietimas "Įgyvendinti neformalias iniciatyvas stiprinant Šiaulių bendruomenės (gyventojų) verslumą" ir "Teikti paramą jauno verslo subjektams - Šiaulių m. VVG teritorijos gyventojams"</t>
  </si>
  <si>
    <t>2025 m. birželis</t>
  </si>
  <si>
    <t>Nr. 11-420-K</t>
  </si>
  <si>
    <t>Šiaulių miesto 2022–2029 metų vietos plėtros strategijos įgyvendinimas. Kvietimas "Skatinti ir teikti paramą socialinio verslo kūrimui ir plėtojimui, sprendžiant pažeidžiamų grupių atskirties problemas"</t>
  </si>
  <si>
    <t xml:space="preserve">Nr. 11-040-K </t>
  </si>
  <si>
    <t xml:space="preserve">Joniškio miesto 2023-2029 m. vietos plėtros strategija. Kvietimas "Organizuoti ir vykdyti prevencinę, sociokultūrinę veiklą, skatinti savanorystę" </t>
  </si>
  <si>
    <t>2.3. Poveiklė „BIVP metodo taikymas: parama vietos plėtros strategijų įgyvendinimui“ Vidurio ir vakarų Lietuvos regione (ESF+)</t>
  </si>
  <si>
    <t>Pareiškėjas turintis juridinio asmens statusą ne trumpiau nei 2 metus (šis reikalavimas netaikomas biudžetinėms įstaigoms) ir veiklą vykdantis vietos plėtros strategijos įgyvendinimo teritorijoje, Joniškio mieste.   Projekto pareiškėju arba bent vienu iš partnerių turi būti nevyriausybinė organizacija  arba socialinis partneris (t. y. darbuotojų ar darbdavių organizacija).</t>
  </si>
  <si>
    <t>2024 m. sausis</t>
  </si>
  <si>
    <t>Nr. 11-041-K</t>
  </si>
  <si>
    <t>Joniškio miesto 2023-2029 m. vietos plėtros strategija. Kvietimas "Organizuoti socialinių paslaugų teikimą ir informacijos sklaidą apie teikiamas paslaugas Joniškio mieste"</t>
  </si>
  <si>
    <t>Pareiškėjas turintis juridinio asmens statusą ne trumpiau nei 2 metus (šis reikalavimas netaikomas biudžetinėms įstaigoms) ir veiklą vykdantis vietos plėtros strategijos įgyvendinimo teritorijoje, Joniškio mieste.  Projekto pareiškėju arba bent vienu iš partnerių turi būti nevyriausybinė organizacija  arba socialinis partneris (t. y. darbuotojų ar darbdavių organizacija).</t>
  </si>
  <si>
    <t>Nr. 11-042-K</t>
  </si>
  <si>
    <t>Joniškio miesto 2023-2029 m. vietos plėtros strategija. Kvietimas "Ugdyti ir stiprinti gyventojų darbinius, verslumo įgūdžius siekiant integracijos į darbo rinką, remti verslumą skatinančias iniciatyvas"</t>
  </si>
  <si>
    <t>Nr. 11-043-K</t>
  </si>
  <si>
    <t>Joniškio miesto 2023-2029 m. vietos plėtros strategija. Kvietimas "Organizuoti ir teikti darbo rinkoje reikalingų įgūdžių ugdymą, praktinių darbinių įgūdžių įgijimą darbo vietoje"</t>
  </si>
  <si>
    <t>Pareiškėjas turintis juridinio asmens statusą ne trumpiau nei 2 metus ir veiklą vykdantis vietos plėtros strategijos įgyvendinimo teritorijoje,Joniškio mieste. Pareiškėjais ir partneriais negali būti tie juridiniai asmenys, kuriems, kaip jauno verslo subjektams, projekto įgyvendinimo metu bus teikiama pagalba verslo pradžiai.</t>
  </si>
  <si>
    <t>Nr. 11-044-K</t>
  </si>
  <si>
    <t>Joniškio miesto 2023-2029 m. vietos plėtros strategija. Kvietimas "Skatinti jauno verslo kūrimąsi ir plėtrą teikiant metodinę pagalbą ir verslo pradžiai reikalingas priemones.</t>
  </si>
  <si>
    <t>Nr. 11-045-K</t>
  </si>
  <si>
    <t>Joniškio miesto 2023-2029 m. vietos plėtros strategija. Kvietimas "Socialinio verslo, sprendžiančio pažeidžiamų grupių atskirties problemas, kūrimosi rėmimas"</t>
  </si>
  <si>
    <t xml:space="preserve">Nr. 11-046-K </t>
  </si>
  <si>
    <t>Joniškio miesto 2023-2029 m. vietos plėtros strategija. Kvietimas "Organizuoti socialinių paslaugų teikimą ir informacijos sklaidą apie teikiamas paslaugas Joniškio mieste".</t>
  </si>
  <si>
    <t>Pareiškėjas turintis juridinio asmens statusą ne trumpiau nei 2 metus ir veiklą vykdantis vietos plėtros strategijos įgyvendinimo teritorijoje, Joniškio mieste. Pareiškėjais ir partneriais negali būti tie juridiniai asmenys, kuriems, kaip jauno verslo subjektams, projekto įgyvendinimo metu bus teikiama pagalba verslo pradžiai.</t>
  </si>
  <si>
    <t>Nr. 11-047-K</t>
  </si>
  <si>
    <t>Nr. 11-048-K</t>
  </si>
  <si>
    <t>Nr. 11-049-K</t>
  </si>
  <si>
    <t>Joniškio miesto 2023-2029 m. vietos plėtros strategija. Kvietimas "Bendradarbiauti su kitų miestų VVG sprendžiant socialinės atskirties problemas"</t>
  </si>
  <si>
    <t>Nr. 11-050-K</t>
  </si>
  <si>
    <t>Joniškio miesto 2023-2029 m. vietos plėtros strategija. Kvietimas "Ugdyti ir stiprinti gyventojų darbinius, verslumo įgūdžius siekiant integracijos į darbo rinką, remti verslumą skatinančias iniciatyvas."</t>
  </si>
  <si>
    <t>Nr. 11-051-K</t>
  </si>
  <si>
    <t>Nr. 11-052-K</t>
  </si>
  <si>
    <t>Joniškio miesto 2023-2029 m. vietos plėtros strategija. Kvietimas "Skatinti jauno verslo kūrimąsi ir plėtrą teikiant metodinę pagalbą ir verslo pradžiai reikalingas priemones "</t>
  </si>
  <si>
    <t>** Rodiklis skaidomas į smulkesnius rodiklius, kurie neturi siektinų reikšmių ir naudojami tik atsiskaitymui.</t>
  </si>
  <si>
    <t>* Rodiklis siekiamas pažangos priemonės lygiu, projektiniu lygiu rodiklis nesiekiamas ir neturi būti nurodomas projektų įgyvendinimo planuose.</t>
  </si>
  <si>
    <t>Bendruomenės inicijuotos vietos plėtros (BIVP) projektų veiklų dalyvių, kurie po dalyvavimo veiklose toliau dalyvauja socialinei integracijai skirtose veiklose ir (ar) darbo rinkoje, dalis*</t>
  </si>
  <si>
    <t>Paramą gavusios įmonės (iš jų: labai mažos, mažosios, vidutinės ir didelės**</t>
  </si>
  <si>
    <t xml:space="preserve">Nr. 11-115-K </t>
  </si>
  <si>
    <t>Biržų miesto vietos veiklos grupės strategija 2023–2029 m. Kvietimas "Teikti bedrąsias, specialiąsias ir kitas socialines paslaugas atitinkančias Biržų miesto gyventojų poreikius</t>
  </si>
  <si>
    <t>Nr. 11-116-K</t>
  </si>
  <si>
    <t>Nr. 11-117-K</t>
  </si>
  <si>
    <t>Nr. 11-118-K</t>
  </si>
  <si>
    <t>Nr. 11-119-K</t>
  </si>
  <si>
    <t>Biržų miesto vietos veiklos grupės strategija 2023–2029 m. Kvietimas "Įvairių sociakultūrinių paslaugų teikimo užtikrinimas atvykusiems/grįžusiems gyventi į Biržų miestą".</t>
  </si>
  <si>
    <t>Biržų miesto vietos veiklos grupės strategija 2023–2029 m. Kvietimas "Verslo kūrimas ir plėtra Biržų mieste".</t>
  </si>
  <si>
    <t>Biržų miesto vietos veiklos grupės strategija 2023–2029 m. Kvietimas "Socialinio verslo kūrimas ir plėtra Biržų mieste".</t>
  </si>
  <si>
    <t>Viešieji ir privatūs juridiniai asmenys, kurių veiklos vykdymo Biržų miestas</t>
  </si>
  <si>
    <t>Biržų miesto vietos veiklos grupės strategija 2023–2029 m. Kvietimas "Naujų profesinių specialybių, darbinių įgūdžių suteikimas".</t>
  </si>
  <si>
    <r>
      <t>Bendruomenės inicijuotos vietos plėtros (BIVP) projektų veiklų dalyvių, kurie po dalyvavimo veiklose toliau dalyvauja socialinei integracijai skirtose veiklose ir (ar) darbo rinkoje, dalis</t>
    </r>
    <r>
      <rPr>
        <sz val="9"/>
        <rFont val="Calibri"/>
        <family val="2"/>
        <scheme val="minor"/>
      </rPr>
      <t>*</t>
    </r>
  </si>
  <si>
    <r>
      <t>Paramą gavusios įmonės (iš jų: labai mažos, mažosios, vidutinės ir didelės</t>
    </r>
    <r>
      <rPr>
        <sz val="9"/>
        <rFont val="Calibri"/>
        <family val="2"/>
        <scheme val="minor"/>
      </rPr>
      <t>**</t>
    </r>
  </si>
  <si>
    <r>
      <t xml:space="preserve">2024 m. </t>
    </r>
    <r>
      <rPr>
        <sz val="9"/>
        <rFont val="Calibri"/>
        <family val="2"/>
      </rPr>
      <t>lapkritis</t>
    </r>
  </si>
  <si>
    <r>
      <t>2024 m.</t>
    </r>
    <r>
      <rPr>
        <sz val="9"/>
        <rFont val="Calibri"/>
        <family val="2"/>
      </rPr>
      <t xml:space="preserve"> lapkritis</t>
    </r>
  </si>
  <si>
    <r>
      <t xml:space="preserve"> </t>
    </r>
    <r>
      <rPr>
        <sz val="10"/>
        <rFont val="Times New Roman"/>
        <family val="1"/>
      </rPr>
      <t xml:space="preserve">- </t>
    </r>
  </si>
  <si>
    <r>
      <t>202</t>
    </r>
    <r>
      <rPr>
        <sz val="9"/>
        <rFont val="Calibri"/>
        <family val="2"/>
      </rPr>
      <t>5</t>
    </r>
    <r>
      <rPr>
        <sz val="9"/>
        <rFont val="Calibri"/>
        <family val="2"/>
        <charset val="186"/>
      </rPr>
      <t xml:space="preserve"> m. </t>
    </r>
    <r>
      <rPr>
        <sz val="9"/>
        <rFont val="Calibri"/>
        <family val="2"/>
      </rPr>
      <t>sausis</t>
    </r>
  </si>
  <si>
    <r>
      <t xml:space="preserve"> </t>
    </r>
    <r>
      <rPr>
        <sz val="10"/>
        <rFont val="Times New Roman"/>
        <family val="1"/>
      </rPr>
      <t>-</t>
    </r>
    <r>
      <rPr>
        <sz val="10"/>
        <rFont val="Times New Roman"/>
        <family val="1"/>
        <charset val="186"/>
      </rPr>
      <t xml:space="preserve"> 
</t>
    </r>
  </si>
  <si>
    <r>
      <t>Nr. 11-06</t>
    </r>
    <r>
      <rPr>
        <sz val="9"/>
        <rFont val="Calibri"/>
        <family val="2"/>
        <scheme val="minor"/>
      </rPr>
      <t>2</t>
    </r>
    <r>
      <rPr>
        <sz val="9"/>
        <rFont val="Calibri"/>
        <family val="2"/>
        <charset val="186"/>
        <scheme val="minor"/>
      </rPr>
      <t>-K</t>
    </r>
  </si>
  <si>
    <r>
      <t>Nr. 11-06</t>
    </r>
    <r>
      <rPr>
        <sz val="9"/>
        <rFont val="Calibri"/>
        <family val="2"/>
        <scheme val="minor"/>
      </rPr>
      <t>3</t>
    </r>
    <r>
      <rPr>
        <sz val="9"/>
        <rFont val="Calibri"/>
        <family val="2"/>
        <charset val="186"/>
        <scheme val="minor"/>
      </rPr>
      <t>-K</t>
    </r>
  </si>
  <si>
    <t>2.3. Poveiklė „BIVP metodo taikymas: parama vietos plėtros strategijų įgyvendinimui“ Sostinės regione (ESF+)</t>
  </si>
  <si>
    <t>Nr. 11-520-K</t>
  </si>
  <si>
    <t>2.4. Poveiklė „BIVP metodo taikymas: parama vietos plėtros strategijų įgyvendinimui“ Sostinės regione (ERPF)</t>
  </si>
  <si>
    <t>Ukmergės rajone registruotos ir veiklą vykdančios:                                                                                                                                                                                                                                                                                                                                                                            
1) VšĮ arba Asociacija, įsteigti pagal NVO įstatymą                                                                                                                                          
2) Privatus juridinis asmuo</t>
  </si>
  <si>
    <t xml:space="preserve">Nr. 11-521-K </t>
  </si>
  <si>
    <t>Ukmergės rajone registruotos ir veiklą vykdančios:   
1) VšĮ arba Asociacijos
3) Ukmergės rajono savivaldybės administracija
4) Biudžetinė įstaiga 
5) Privatus juridinis asmuo</t>
  </si>
  <si>
    <t>Nr. 11-522-K</t>
  </si>
  <si>
    <t>Ukmergės miesto vietos veiklos grupės 2023-2027 m.vietos plėtros strategijos įgyvendinimas. Kvietimas "Sociokultūrinių veiklų organizavimui"</t>
  </si>
  <si>
    <t>Ukmergės miesto vietos veiklos grupės 2023-2027 m.vietos plėtros strategijos įgyvendinimas. Kvietimas "Socialinio verslo  skatinimas"</t>
  </si>
  <si>
    <t>Ukmergės miesto vietos veiklos grupės 2023-2027 m.vietos plėtros strategijos įgyvendinimas. Kvietimas "Paslaugų, apjungiančių socialinius ir (arba) švietimo ir (arba) fizinės ir (arba) psichologinės sveikatos elementus plėtojimas"</t>
  </si>
  <si>
    <t>Ukmergės miesto vietos veiklos grupės 2023-2027 m.vietos plėtros strategijos įgyvendinimas. Kvietimas "Sociokultūrinių veiklų organizavimas"</t>
  </si>
  <si>
    <t>Nr. 11-523-K</t>
  </si>
  <si>
    <t>Ukmergės miesto vietos veiklos grupės 2023-2027 m.vietos plėtros strategijos įgyvendinimas. Kvietimas "Socialinių inovacijų veiklų neformalaus ugdymo ir (arba) iniciatyvų srityse įgyveninimas"</t>
  </si>
  <si>
    <t>2.3. Poveiklė „BIVP metodo taikymas: parama vietos plėtros strategijų įgyvendinimui“Sostinės regione (ESF+)</t>
  </si>
  <si>
    <t>Nr. 11-524-K</t>
  </si>
  <si>
    <t>Ukmergės miesto vietos veiklos grupės 2023-2027 m.vietos plėtros strategijos įgyvendinimas. Kvietimas "Stiprinti Ukmergės miesto gyventojų ekonominę ir socialinę integraciją"</t>
  </si>
  <si>
    <t>Nr. 11-525-K</t>
  </si>
  <si>
    <t>Nr. 11-526-K</t>
  </si>
  <si>
    <t>2025 m.gegužė</t>
  </si>
  <si>
    <t>Nr. 11-527-K</t>
  </si>
  <si>
    <t xml:space="preserve"> Ukmergės rajone registruotos ir veiklą vykdančios:   
1) VšĮ arba Asociacijos
3) Ukmergės rajono savivaldybės administracija
4) Biudžetinė įstaiga 
5) Privatus juridinis asmuo</t>
  </si>
  <si>
    <t>Nr. 11-528-K</t>
  </si>
  <si>
    <t>Nr. 11-529-K</t>
  </si>
  <si>
    <t>2026 m. balandis</t>
  </si>
  <si>
    <t>Nr. 11-530-K</t>
  </si>
  <si>
    <t xml:space="preserve">Nr. 11-025-K </t>
  </si>
  <si>
    <t>Rokiškio miesto 2023-2027 m. vietos plėtros strategija. Kvietimas "Socialinės atskirties mažinimas teikiant bendrąsias ir specialiąsias paslaugas Rokiškio miesto gyventojams".</t>
  </si>
  <si>
    <t>Nr. 11-026-K</t>
  </si>
  <si>
    <t>Rokiškio miesto 2023-2027 m. vietos plėtros strategija. Kvietimas "Sociokultūrinių užimtumo veiklų organizavimas socialinę atskirtį patiriantiems asmenims".</t>
  </si>
  <si>
    <t>Viešieji juridiniai asmenys, kurių veiklos vykdymo vieta yra vietos plėtros strategijos įgyvendinimo teritorijoj; privatūs juridiniai asmenys, kurių veiklos vykdymo vieta yra vietos plėtros strategijos įgyvendinimo teritorijoje</t>
  </si>
  <si>
    <t>Nr. 11-027-K</t>
  </si>
  <si>
    <t>Rokiškio miesto 2023-2027 m. vietos plėtros strategija. Kvietimas "Užimtumui didinti skirtų iniciatyvų įgyvendinimas, vykdant informavimo, konsultavimo, tarpininkavimo, neformaliojo švietimo, naujų profesinių ir kitų reikalingų įgūdžių įgijimo veiklas".</t>
  </si>
  <si>
    <t>Nr. 11-028-K</t>
  </si>
  <si>
    <t>Rokiškio miesto 2023-2027 m. vietos plėtros strategija. Kvietimas "Bendruomenės verslumo skatinimo iniciatyvų įgyvendinimas bei verslo pradžiai reikalingų priemonių suteikimas ".</t>
  </si>
  <si>
    <t>Nr. 11-029-K</t>
  </si>
  <si>
    <t>Rokiškio miesto 2023-2027 m. vietos plėtros strategija. Kvietimas "Socialinio verslo kūrimasis ir plėtra Rokiškio mieste".</t>
  </si>
  <si>
    <t xml:space="preserve">Nr. 11-030-K </t>
  </si>
  <si>
    <t>Nr. 11-031-K</t>
  </si>
  <si>
    <t>Nr. 11-032-K</t>
  </si>
  <si>
    <t>2025 m. rugsėjis</t>
  </si>
  <si>
    <t>2025 m. spalis</t>
  </si>
  <si>
    <t>Nr. 11-033-K</t>
  </si>
  <si>
    <t>Viešieji juridiniai asmenys, kurių veiklos vykdymo vieta yra vietos plėtros strategijos įgyvendinimo teritorijoj; privatūs juridiniai asmenys, kurių veiklos vykdymo vieta yra vietos plėtros strategijos įgyvendinimo teritorijoe</t>
  </si>
  <si>
    <t>Nr. 11-034-K</t>
  </si>
  <si>
    <t>2025 m. lapkritis</t>
  </si>
  <si>
    <t>Nr. 11-035-K</t>
  </si>
  <si>
    <t>2025 m. gruodis</t>
  </si>
  <si>
    <t>2026 m. sausis</t>
  </si>
  <si>
    <t>Nr. 11-036-K</t>
  </si>
  <si>
    <t>Nr. 11-037-K</t>
  </si>
  <si>
    <t xml:space="preserve">Nr. 11-235-K </t>
  </si>
  <si>
    <t>Pareiškėjas turintis juridinio asmens statusą ne trumpiau nei 2 metus (šis reikalavimas netaikomas biudžetinėms įstaigoms) ir veiklą vykdantis vietos plėtros strategijos įgyvendinimo teritorijoje, Radviliškio mieste.   Projekto pareiškėju arba bent vienu iš partnerių turi būti nevyriausybinė organizacija  arba socialinis partneris (t. y. darbuotojų ar darbdavių organizacija).</t>
  </si>
  <si>
    <t>Nr. 11-236-K</t>
  </si>
  <si>
    <t>Radviliškio miesto 2023-2029 m. vietos plėtros strategija. Kvietimas "Neformaliojo ir profesinio ugdymo bei integravimo į darbo rinką paslaugų teikimas neaktyviems darbingo amžiaus asmenims".</t>
  </si>
  <si>
    <t>Radviliškio miesto 2023-2029 m. vietos plėtros strategija. Kvietimas "Bendrųjų socialinių ir sociokultūrinių paslaugų teikimas socialiai pažeidžiamiems ir socialinę atskirtį patiriantiems asmenims".</t>
  </si>
  <si>
    <t>Pareiškėjas turintis juridinio asmens statusą ne trumpiau nei 2 metus (šis reikalavimas netaikomas biudžetinėms įstaigoms) ir veiklą vykdantis vietos plėtros strategijos įgyvendinimo teritorijoje, Radviliškio mieste.  Projekto pareiškėju arba bent vienu iš partnerių turi būti nevyriausybinė organizacija  arba socialinis partneris (t. y. darbuotojų ar darbdavių organizacija).</t>
  </si>
  <si>
    <t>Nr. 11-237-K</t>
  </si>
  <si>
    <t>Radviliškio miesto 2023-2029 m. vietos plėtros strategija. Kvietimas "Neformalių verslumą skatinančių iniciatyvų vykdymas ir jauno verslo stiprinimas priemonėmis (verslumo skatinimo veiklos)"</t>
  </si>
  <si>
    <t>Nr. 11-238-K</t>
  </si>
  <si>
    <t>Radviliškio miesto 2023-2029 m. vietos plėtros strategija. Kvietimas "Darbo vietų, padedančias vykdyti socialinį poveikį ir spręsti socialiai pažeidžiamų asmenų problemas, kūrimas"</t>
  </si>
  <si>
    <t>Nr. 11-239-K</t>
  </si>
  <si>
    <t>Nr. 11-240-K</t>
  </si>
  <si>
    <t>Radviliškio miesto 2023-2029 m. vietos plėtros strategija. Kvietimas "Bendrųjų socialinių ir sociokultūrinių paslaugų teikimas socialiai pažeidžiamiems ir socialinę atskirtį patiriantiems asmenims"</t>
  </si>
  <si>
    <t>Nr. 11-241-K</t>
  </si>
  <si>
    <t xml:space="preserve">Pareiškėjas turintis juridinio asmens statusą ne trumpiau nei 2 metus (šis reikalavimas netaikomas biudžetinėms įstaigoms) ir veiklą vykdantis vietos plėtros strategijos įgyvendinimo teritorijoje, Radviliškio mieste.  </t>
  </si>
  <si>
    <t>Nr. 11-242-K</t>
  </si>
  <si>
    <t>Radviliškio miesto 2023-2029 m. vietos plėtros strategija. Kvietimas "Neformalių verslumą skatinančių iniciatyvų vykdymas ir jauno verslo stiprinimas priemonėmis (JVA rėmimo veiklos)"</t>
  </si>
  <si>
    <t>Pareiškėjas turintis juridinio asmens statusą ne trumpiau nei 2 metus ir veiklą vykdantis vietos plėtros strategijos įgyvendinimo teritorijoje, Radviliškio mieste. Pareiškėjais ir partneriais negali būti tie juridiniai asmenys, kuriems, kaip jauno verslo subjektams, projekto įgyvendinimo metu bus teikiama pagalba verslo pradžiai</t>
  </si>
  <si>
    <r>
      <t>Nr. 11-06</t>
    </r>
    <r>
      <rPr>
        <sz val="9"/>
        <rFont val="Calibri"/>
        <family val="2"/>
        <scheme val="minor"/>
      </rPr>
      <t>1</t>
    </r>
    <r>
      <rPr>
        <sz val="9"/>
        <rFont val="Calibri"/>
        <family val="2"/>
        <charset val="186"/>
        <scheme val="minor"/>
      </rPr>
      <t xml:space="preserve">-K </t>
    </r>
  </si>
  <si>
    <r>
      <t>Nr. 11-06</t>
    </r>
    <r>
      <rPr>
        <sz val="9"/>
        <rFont val="Calibri"/>
        <family val="2"/>
        <scheme val="minor"/>
      </rPr>
      <t>4</t>
    </r>
    <r>
      <rPr>
        <sz val="9"/>
        <rFont val="Calibri"/>
        <family val="2"/>
        <charset val="186"/>
        <scheme val="minor"/>
      </rPr>
      <t>-K</t>
    </r>
  </si>
  <si>
    <t>Nr. 11-060-K
Nebeplanuojamas</t>
  </si>
  <si>
    <t xml:space="preserve">Nr. 11-445-K </t>
  </si>
  <si>
    <t>Kretingos miesto 2024-2028 m. vietos plėtros strategijos įgyvendinimas 
Kvietimas „Esamos infrastruktūros įveiklinimas socialinių ir ekonominių paslaugų vystymui ir veiklų organizavimui Kretingos mieste“</t>
  </si>
  <si>
    <t>Gargždų miesto  2024-2028 m.vietos plėtros strategijos įgyvendinimas. 
Kvietimas "Socialiai atsakingo ir socialinio verslo  skatinimas"</t>
  </si>
  <si>
    <t>Nr. 11-490-K</t>
  </si>
  <si>
    <t xml:space="preserve">Nr. 11-491-K </t>
  </si>
  <si>
    <t xml:space="preserve">Gargždų miesto  2024-2028 m.vietos plėtros strategijos įgyvendinimas. 
Kvietimas "Plėtojimas ir vystymas iniciatyvų skirtų - socialiai ir (arba) ekologiškai atsakingų, ekonomiškai gyvybingų Gargždų miesto gyventojų ugdymui"
</t>
  </si>
  <si>
    <t>Nr. 11-492-K</t>
  </si>
  <si>
    <t>Gargždų miesto  2024-2028 m.vietos plėtros strategijos įgyvendinimas. 
Kvietimas "Plėtojimas ir vystymas iniciatyvų skirtų - socialiai ir (arba) ekologiškai atsakingų, ekonomiškai gyvybingų Gargždų miesto gyventojų ugdymui"</t>
  </si>
  <si>
    <t>1) VšĮ arba Asociacijos, įsteigti pagal NVO įstatymą 
2) Kitos VšĮ ir asociacijos; 3) Savivaldybės administracija;
4) Biudžetinė įstaiga; 
5) Privatus juridinis asmuo</t>
  </si>
  <si>
    <t>2025 m.balandis</t>
  </si>
  <si>
    <t>Nr. 11-493-K</t>
  </si>
  <si>
    <t>Gargždų miesto  2024-2028 m.vietos plėtros strategijos įgyvendinimas 
Kvietimas "Žinių ir kompetencijų ugdymas išmaniųjų technologijų panaudojimo srityje, siekiant plėtoti socialinę ir ekonominę Gargždų miesto ekonominę plėtrą"</t>
  </si>
  <si>
    <t>Nr. 11-494-K</t>
  </si>
  <si>
    <t>Gargždų miesto  2024-2028 m.vietos plėtros strategijos įgyvendinimas  
Kvietimas "Plėtojimas ir vystymas iniciatyvų skirtų - socialiai ir (arba) ekologiškai atsakingų, ekonomiškai gyvybingų Gargždų miesto gyventojų ugdymui"</t>
  </si>
  <si>
    <t>Gargždų miesto  2024-2028 m.vietos plėtros strategijos įgyvendinimas  
Kvietimas "Žinių ir kompetencijų ugdymas išmaniųjų technologijų panaudojimo srityje, siekiant plėtoti socialinę ir ekonominę Gargždų miesto ekonominę plėtrą"</t>
  </si>
  <si>
    <t>1) VšĮ arba Asociacija įsteigtos pagal NVO įstatymą
2) Privatus juridinis asmuo</t>
  </si>
  <si>
    <t xml:space="preserve">Nr. 11-130-K </t>
  </si>
  <si>
    <t>Varėnos miesto 2023–2029 m. vietos plėtros strategijos įgyvendinimas. 
Kvietimas „Socialinių paslaugų pasiūlos ir prieinamumo didinimas, plėtojant informavimo, tarpininkavimo, konsultavimo bei sociokultūrines paslaugas Varėnos mieste“.</t>
  </si>
  <si>
    <t>Nr. 11-131-K</t>
  </si>
  <si>
    <t>Varėnos miesto 2023–2029 m. vietos plėtros strategijos įgyvendinimas. 
Kvietimas „Įsidarbinimo galimybes didinančių paslaugų teikimas Varėnos mieste“.</t>
  </si>
  <si>
    <t>Viešieji juridiniai asmenys ir privatūs juridiniai asmenys, kurių veiklos vykdymo vieta yra vietos plėtros strategijos įgyvendinimo teritorijoje.</t>
  </si>
  <si>
    <t>Nr. 11-132-K</t>
  </si>
  <si>
    <t>Varėnos miesto 2023–2029 m. vietos plėtros strategijos įgyvendinimas. 
Kvietimas „Neformalių iniciatyvų, skirtų gyventojų verslumui skatinti bei jauniems verslams remti, įgyvendinimas ir reikalingų priemonių suteikimas Varėnos mieste“.</t>
  </si>
  <si>
    <t>Nr. 11-133-K</t>
  </si>
  <si>
    <t>Varėnos miesto 2023–2029 m. vietos plėtros strategijos įgyvendinimas. 
Kvietimas „Socialinio verslo produktų ir paslaugų kūrimas ir diegimas bei darbo vietų kūrimas Varėnos mieste“.</t>
  </si>
  <si>
    <t>Socialiniai verslai, atitinkantys socialiniam verslui taikomus kriterijus, kaip jie apibrėžti Socialinio verslo paramos taisyklėse</t>
  </si>
  <si>
    <t>Nr. 11-134-K</t>
  </si>
  <si>
    <t>2025 m. liepa</t>
  </si>
  <si>
    <t>Nr. 11-135-K</t>
  </si>
  <si>
    <t>Nr. 11-136-K</t>
  </si>
  <si>
    <t>Nr. 11-137-K</t>
  </si>
  <si>
    <t>Nr. 11-138-K</t>
  </si>
  <si>
    <t>Kretingos mieste registruotos ir veiklą vykdančios:
VšĮ arba Asociacija, įsteigti pagal NVO įstatymą        savivaldybės administracija; BĮ; privatūs juridiniai asmenys</t>
  </si>
  <si>
    <t>Nr. 11-447-K</t>
  </si>
  <si>
    <t>Nr. 11-446-K</t>
  </si>
  <si>
    <t>Kretingos miesto 2024-2028 m. vietos plėtros strategijos įgyvendinimas
Kvietimas „Socialinio verslo infrastruktūros ir socialinio verslo kūrimas ir vystymas“</t>
  </si>
  <si>
    <t>Kretingos mieste registruotos ir veiklą vykdančios:                                                                                                                                                                                                                                                                                                                                                                            
1) VšĮ arba Asociacija, įsteigti pagal NVO įstatymą                                                                                                                                          
2) Privatus juridinis asmuo</t>
  </si>
  <si>
    <t>Kretingos miesto 2024-2028 m. vietos plėtros strategijos įgyvendinimas 
Kvietimas „Socialinių ir ekonominių paslaugų plėtra Kretingos mieste“</t>
  </si>
  <si>
    <t>Kretingos mieste registruotos ir veiklą vykdančios:
VšĮ arba Asociacija, įsteigti pagal NVO įstatymą; savivaldybės administracija; BĮ; privatūs juridiniai asmenys</t>
  </si>
  <si>
    <t>Nr. 11-495-K</t>
  </si>
  <si>
    <t xml:space="preserve">Nr. 11-070-K </t>
  </si>
  <si>
    <t>Utenos miesto 2023-2029 m. vietos plėtros strategijos įgyvendinimas.
Kvietimas "Socialiai pažeidžiamų ir  socialinę riziką (atskirtį) patiriančių asmenų sociokultūrinės integracijos veiklos ir pagalba įsitraukiant į visuomenės gyvenimą."</t>
  </si>
  <si>
    <t>Pareiškėjas turintis juridinio asmens statusą ne trumpiau nei 2 metus (šis reikalavimas netaikomas biudžetinėms įstaigoms) ir veiką vykdantis vietos plėtros strategijos įgyvendinimo teritorijoje, Utenos mieste.</t>
  </si>
  <si>
    <t>Nr. 11-071-K</t>
  </si>
  <si>
    <t>Utenos miesto  2023-2029 m. vietos plėtros strategijos įgyvendinimas.
Kvietimas: "Kompleksinių prevencinių pagalbos priemonių teikimas socialinę riziką patiriantiems Utenos miesto gyventojams, tame tarpe mažiau galimybių turinčiam jaunimui, stiprinant jų savivertę ir pasitikėjimą."</t>
  </si>
  <si>
    <t xml:space="preserve">Pareiškėjas turintis juridinio asmens statusą ne trumpiau nei 2 metus (šis reikalavimas netaikomas biudžetinėms įstaigoms) ir veiką vykdantis vietos plėtros strategijos įgyvendinimo teritorijoje, Utenos mieste. </t>
  </si>
  <si>
    <t>Nr. 11-072-K</t>
  </si>
  <si>
    <t xml:space="preserve">Utenos miesto 2023-2029 m. vietos plėtros strategijos įgyvendinimas. 
Kvietimas "Darbo rinkoje reikalingų įgūdžių ugdymas." </t>
  </si>
  <si>
    <t>Nr. 11-073-K</t>
  </si>
  <si>
    <t>Utenos miesto 2023-2029 m. vietos plėtros strategijos įgyvendinimas. 
Kvietimas "Neformalių verslumo iniciatyvų taikymas skatinant jauno verslo plėtrą."</t>
  </si>
  <si>
    <t xml:space="preserve">Pareiškėjas turintis juridinio asmens statusą ne trumpiau nei 2 metus (šis reikalavimas netaikomas biudžetinėms įstaigoms) ir veiką vykdantis vietos plėtros strategijos įgyvendinimo teritorijoje, Utenos mieste.  </t>
  </si>
  <si>
    <t>Utenos miesto 2023-2029 m. vietos plėtros strategijos įgyvendinimas. 
 Kvietimas "Socialiai pažeidžiamų ir  socialinę riziką (atskirtį) patiriančių asmenų sociokultūrinės integracijos veiklos ir pagalba įsitraukiant į visuomenės gyvenimą."</t>
  </si>
  <si>
    <t xml:space="preserve">Nr. 11-074-K </t>
  </si>
  <si>
    <t>Nr. 11-075-K</t>
  </si>
  <si>
    <t>Utenos miesto 2023-2029 m. vietos plėtros strategijos įgyvendinimas.  
Kvietimas " Veiksmas. Socialinio verslo kūrimas ir (ar) plėtra Utenos mieste."</t>
  </si>
  <si>
    <r>
      <t xml:space="preserve">2024 m. </t>
    </r>
    <r>
      <rPr>
        <sz val="9"/>
        <rFont val="Calibri"/>
        <family val="2"/>
      </rPr>
      <t>gruodis</t>
    </r>
  </si>
  <si>
    <r>
      <t xml:space="preserve">2025 m. </t>
    </r>
    <r>
      <rPr>
        <sz val="9"/>
        <rFont val="Calibri"/>
        <family val="2"/>
      </rPr>
      <t>balandis</t>
    </r>
  </si>
  <si>
    <r>
      <t xml:space="preserve">2025 m. </t>
    </r>
    <r>
      <rPr>
        <sz val="9"/>
        <rFont val="Calibri"/>
        <family val="2"/>
      </rPr>
      <t>gegužė</t>
    </r>
  </si>
  <si>
    <r>
      <t xml:space="preserve">2025 m. </t>
    </r>
    <r>
      <rPr>
        <sz val="9"/>
        <rFont val="Calibri"/>
        <family val="2"/>
      </rPr>
      <t>birželis</t>
    </r>
  </si>
  <si>
    <r>
      <t xml:space="preserve">2025 m. </t>
    </r>
    <r>
      <rPr>
        <sz val="9"/>
        <rFont val="Calibri"/>
        <family val="2"/>
      </rPr>
      <t>rugpjūtis</t>
    </r>
  </si>
  <si>
    <r>
      <t xml:space="preserve">2025 m. </t>
    </r>
    <r>
      <rPr>
        <sz val="9"/>
        <rFont val="Calibri"/>
        <family val="2"/>
      </rPr>
      <t>rugsėjis</t>
    </r>
  </si>
  <si>
    <r>
      <t xml:space="preserve">2025 m. </t>
    </r>
    <r>
      <rPr>
        <sz val="9"/>
        <rFont val="Calibri"/>
        <family val="2"/>
      </rPr>
      <t>kovas</t>
    </r>
  </si>
  <si>
    <r>
      <t>202</t>
    </r>
    <r>
      <rPr>
        <sz val="9"/>
        <rFont val="Calibri"/>
        <family val="2"/>
      </rPr>
      <t>5</t>
    </r>
    <r>
      <rPr>
        <sz val="9"/>
        <rFont val="Calibri"/>
        <family val="2"/>
        <charset val="186"/>
      </rPr>
      <t xml:space="preserve"> m. </t>
    </r>
    <r>
      <rPr>
        <sz val="9"/>
        <rFont val="Calibri"/>
        <family val="2"/>
      </rPr>
      <t>balandis</t>
    </r>
  </si>
  <si>
    <r>
      <t>2025 m.</t>
    </r>
    <r>
      <rPr>
        <sz val="9"/>
        <rFont val="Calibri"/>
        <family val="2"/>
      </rPr>
      <t xml:space="preserve"> kovas</t>
    </r>
  </si>
  <si>
    <r>
      <rPr>
        <sz val="9"/>
        <rFont val="Times New Roman"/>
        <family val="1"/>
      </rPr>
      <t>1) VšĮ arba Asociacijos, įsteigti pagal NVO įstatymą 
2) Kitos VšĮ ir asociacijos; 3) Savivaldybės administracija;
4) Biudžetinė įstaiga; 
5) Privatus juridinis asmuo</t>
    </r>
    <r>
      <rPr>
        <sz val="9"/>
        <rFont val="Times New Roman"/>
        <family val="1"/>
        <charset val="186"/>
      </rPr>
      <t xml:space="preserve">
</t>
    </r>
  </si>
  <si>
    <t>BIVP KVIETIMŲ TEIKTI PROJEKTŲ ĮGYVENDINIMO PLANUS PLANAS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</si>
</sst>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186"/>
      <scheme val="minor"/>
    </font>
    <font>
      <sz val="10"/>
      <color theme="1"/>
      <name val="Times New Roman"/>
      <family val="1"/>
      <charset val="186"/>
    </font>
    <font>
      <b/>
      <sz val="10"/>
      <color theme="1"/>
      <name val="Times New Roman"/>
      <family val="1"/>
      <charset val="186"/>
    </font>
    <font>
      <b/>
      <i/>
      <sz val="9"/>
      <name val="Times New Roman"/>
      <family val="1"/>
      <charset val="186"/>
    </font>
    <font>
      <sz val="10"/>
      <name val="Times New Roman"/>
      <family val="1"/>
      <charset val="186"/>
    </font>
    <font>
      <i/>
      <sz val="9"/>
      <name val="Times New Roman"/>
      <family val="1"/>
      <charset val="186"/>
    </font>
    <font>
      <i/>
      <sz val="10"/>
      <name val="Times New Roman"/>
      <family val="1"/>
      <charset val="186"/>
    </font>
    <font>
      <sz val="9"/>
      <name val="Calibri"/>
      <family val="2"/>
    </font>
    <font>
      <i/>
      <sz val="9"/>
      <name val="Times New Roman"/>
      <family val="1"/>
    </font>
    <font>
      <sz val="9"/>
      <name val="Calibri"/>
      <family val="2"/>
      <scheme val="minor"/>
    </font>
    <font>
      <sz val="9"/>
      <name val="Times New Roman"/>
      <family val="1"/>
    </font>
    <font>
      <sz val="9"/>
      <name val="Times New Roman"/>
      <family val="1"/>
      <charset val="186"/>
    </font>
    <font>
      <sz val="9"/>
      <color theme="1"/>
      <name val="Times New Roman"/>
      <family val="1"/>
    </font>
    <font>
      <sz val="10"/>
      <name val="Times New Roman"/>
      <family val="1"/>
    </font>
    <font>
      <sz val="9"/>
      <name val="Calibri"/>
      <family val="2"/>
      <charset val="186"/>
      <scheme val="minor"/>
    </font>
    <font>
      <sz val="9"/>
      <name val="Calibri"/>
      <family val="2"/>
      <charset val="186"/>
    </font>
    <font>
      <sz val="10"/>
      <color rgb="FF000000"/>
      <name val="Times New Roman"/>
      <family val="1"/>
      <charset val="186"/>
    </font>
    <font>
      <i/>
      <strike/>
      <sz val="9"/>
      <name val="Times New Roman"/>
      <family val="1"/>
      <charset val="186"/>
    </font>
    <font>
      <strike/>
      <sz val="9"/>
      <name val="Calibri"/>
      <family val="2"/>
      <charset val="186"/>
      <scheme val="minor"/>
    </font>
    <font>
      <b/>
      <sz val="10"/>
      <name val="Times New Roman"/>
      <family val="1"/>
      <charset val="186"/>
    </font>
    <font>
      <strike/>
      <sz val="9"/>
      <name val="Times New Roman"/>
      <family val="1"/>
      <charset val="186"/>
    </font>
    <font>
      <strike/>
      <sz val="10"/>
      <name val="Times New Roman"/>
      <family val="1"/>
      <charset val="186"/>
    </font>
    <font>
      <i/>
      <strike/>
      <sz val="9"/>
      <name val="Cambria"/>
      <family val="1"/>
      <charset val="186"/>
    </font>
    <font>
      <strike/>
      <sz val="9"/>
      <name val="Cambria"/>
      <family val="1"/>
      <charset val="186"/>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rgb="FF000000"/>
      </left>
      <right style="thin">
        <color rgb="FF000000"/>
      </right>
      <top/>
      <bottom/>
      <diagonal/>
    </border>
    <border>
      <left style="thin">
        <color indexed="64"/>
      </left>
      <right style="thin">
        <color indexed="64"/>
      </right>
      <top/>
      <bottom style="thin">
        <color rgb="FF000000"/>
      </bottom>
      <diagonal/>
    </border>
    <border>
      <left/>
      <right style="thin">
        <color indexed="64"/>
      </right>
      <top/>
      <bottom/>
      <diagonal/>
    </border>
    <border>
      <left style="thin">
        <color indexed="64"/>
      </left>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rgb="FF000000"/>
      </right>
      <top style="thin">
        <color indexed="64"/>
      </top>
      <bottom/>
      <diagonal/>
    </border>
    <border>
      <left/>
      <right/>
      <top style="thin">
        <color rgb="FF000000"/>
      </top>
      <bottom style="thin">
        <color rgb="FF000000"/>
      </bottom>
      <diagonal/>
    </border>
    <border>
      <left style="thin">
        <color indexed="64"/>
      </left>
      <right style="thin">
        <color indexed="64"/>
      </right>
      <top style="thin">
        <color rgb="FF000000"/>
      </top>
      <bottom/>
      <diagonal/>
    </border>
  </borders>
  <cellStyleXfs count="1">
    <xf numFmtId="0" fontId="0" fillId="0" borderId="0"/>
  </cellStyleXfs>
  <cellXfs count="192">
    <xf numFmtId="0" fontId="0" fillId="0" borderId="0" xfId="0"/>
    <xf numFmtId="0" fontId="1" fillId="0" borderId="0" xfId="0" applyFont="1"/>
    <xf numFmtId="0" fontId="4" fillId="0" borderId="0" xfId="0" applyFont="1"/>
    <xf numFmtId="0" fontId="5" fillId="0" borderId="1" xfId="0" applyFont="1" applyBorder="1" applyAlignment="1">
      <alignment horizontal="center" vertical="top" wrapText="1"/>
    </xf>
    <xf numFmtId="0" fontId="6" fillId="0" borderId="1" xfId="0" applyFont="1" applyBorder="1" applyAlignment="1">
      <alignment horizontal="center"/>
    </xf>
    <xf numFmtId="0" fontId="5" fillId="2" borderId="1" xfId="0" applyFont="1" applyFill="1" applyBorder="1" applyAlignment="1">
      <alignment horizontal="center" vertical="top" wrapText="1"/>
    </xf>
    <xf numFmtId="0" fontId="4" fillId="2" borderId="0" xfId="0" applyFont="1" applyFill="1"/>
    <xf numFmtId="0" fontId="1" fillId="0" borderId="0" xfId="0" applyFont="1" applyAlignment="1">
      <alignment horizontal="center" vertical="center"/>
    </xf>
    <xf numFmtId="4" fontId="5" fillId="0" borderId="1" xfId="0" applyNumberFormat="1" applyFont="1" applyBorder="1" applyAlignment="1">
      <alignment horizontal="center" vertical="top" wrapText="1"/>
    </xf>
    <xf numFmtId="0" fontId="1" fillId="3" borderId="0" xfId="0" applyFont="1" applyFill="1" applyAlignment="1">
      <alignment horizontal="center" vertical="center"/>
    </xf>
    <xf numFmtId="0" fontId="5" fillId="0" borderId="3" xfId="0" applyFont="1" applyBorder="1" applyAlignment="1">
      <alignment horizontal="center" vertical="top" wrapText="1"/>
    </xf>
    <xf numFmtId="4" fontId="5" fillId="0" borderId="3" xfId="0" applyNumberFormat="1" applyFont="1" applyBorder="1" applyAlignment="1">
      <alignment horizontal="center" vertical="top" wrapText="1"/>
    </xf>
    <xf numFmtId="0" fontId="4" fillId="0" borderId="3" xfId="0" applyFont="1" applyBorder="1" applyAlignment="1">
      <alignment horizontal="center" vertical="top" wrapText="1"/>
    </xf>
    <xf numFmtId="0" fontId="4" fillId="0" borderId="3" xfId="0" applyFont="1" applyBorder="1" applyAlignment="1">
      <alignment horizontal="center" vertical="top"/>
    </xf>
    <xf numFmtId="0" fontId="9" fillId="0" borderId="0" xfId="0" applyFont="1" applyAlignment="1">
      <alignment horizontal="center" vertical="top" wrapText="1"/>
    </xf>
    <xf numFmtId="0" fontId="5" fillId="0" borderId="0" xfId="0" applyFont="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center" vertical="top"/>
    </xf>
    <xf numFmtId="4" fontId="10" fillId="0" borderId="0" xfId="0" applyNumberFormat="1" applyFont="1" applyAlignment="1">
      <alignment horizontal="center" vertical="top" wrapText="1"/>
    </xf>
    <xf numFmtId="0" fontId="8" fillId="0" borderId="0" xfId="0" applyFont="1" applyAlignment="1">
      <alignment horizontal="center" vertical="top" wrapText="1"/>
    </xf>
    <xf numFmtId="0" fontId="7" fillId="0" borderId="0" xfId="0" applyFont="1" applyAlignment="1">
      <alignment horizontal="center" vertical="top" wrapText="1"/>
    </xf>
    <xf numFmtId="0" fontId="3" fillId="0" borderId="0" xfId="0" applyFont="1" applyAlignment="1">
      <alignment horizontal="center" vertical="top" wrapText="1"/>
    </xf>
    <xf numFmtId="0" fontId="9" fillId="0" borderId="0" xfId="0" applyFont="1" applyAlignment="1">
      <alignment horizontal="left" vertical="top" wrapText="1"/>
    </xf>
    <xf numFmtId="3" fontId="9" fillId="0" borderId="0" xfId="0" applyNumberFormat="1" applyFont="1" applyAlignment="1">
      <alignment horizontal="center" vertical="top" wrapText="1"/>
    </xf>
    <xf numFmtId="0" fontId="12" fillId="0" borderId="0" xfId="0" applyFont="1" applyAlignment="1">
      <alignment horizontal="center" vertical="top" wrapText="1"/>
    </xf>
    <xf numFmtId="4" fontId="13" fillId="2" borderId="0" xfId="0" applyNumberFormat="1" applyFont="1" applyFill="1" applyAlignment="1">
      <alignment horizontal="center" vertical="top" wrapText="1"/>
    </xf>
    <xf numFmtId="2" fontId="8" fillId="0" borderId="0" xfId="0" applyNumberFormat="1" applyFont="1" applyAlignment="1">
      <alignment horizontal="center" vertical="top" wrapText="1"/>
    </xf>
    <xf numFmtId="4" fontId="8" fillId="0" borderId="0" xfId="0" applyNumberFormat="1" applyFont="1" applyAlignment="1">
      <alignment horizontal="center" vertical="top" wrapText="1"/>
    </xf>
    <xf numFmtId="4" fontId="5" fillId="0" borderId="0" xfId="0" applyNumberFormat="1" applyFont="1" applyAlignment="1">
      <alignment horizontal="center" vertical="top" wrapText="1"/>
    </xf>
    <xf numFmtId="4" fontId="9" fillId="0" borderId="0" xfId="0" applyNumberFormat="1" applyFont="1" applyAlignment="1">
      <alignment horizontal="center" vertical="top" wrapText="1"/>
    </xf>
    <xf numFmtId="0" fontId="14" fillId="2" borderId="1" xfId="0" applyFont="1" applyFill="1" applyBorder="1" applyAlignment="1">
      <alignment vertical="top" wrapText="1"/>
    </xf>
    <xf numFmtId="0" fontId="14" fillId="2" borderId="1" xfId="0" applyFont="1" applyFill="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center" vertical="top" wrapText="1"/>
    </xf>
    <xf numFmtId="3" fontId="14" fillId="0" borderId="1" xfId="0" applyNumberFormat="1" applyFont="1" applyBorder="1" applyAlignment="1">
      <alignment horizontal="center" vertical="top" wrapText="1"/>
    </xf>
    <xf numFmtId="0" fontId="2" fillId="0" borderId="0" xfId="0" applyFont="1" applyAlignment="1">
      <alignment horizontal="center" vertical="center"/>
    </xf>
    <xf numFmtId="0" fontId="2" fillId="0" borderId="0" xfId="0" applyFont="1"/>
    <xf numFmtId="0" fontId="16" fillId="0" borderId="0" xfId="0" applyFont="1"/>
    <xf numFmtId="0" fontId="10" fillId="0" borderId="0" xfId="0" applyFont="1" applyAlignment="1">
      <alignment horizontal="left" vertical="top"/>
    </xf>
    <xf numFmtId="2" fontId="5" fillId="0" borderId="3" xfId="0" applyNumberFormat="1" applyFont="1" applyBorder="1" applyAlignment="1">
      <alignment horizontal="center" vertical="top" wrapText="1"/>
    </xf>
    <xf numFmtId="4" fontId="11" fillId="0" borderId="3" xfId="0" applyNumberFormat="1" applyFont="1" applyBorder="1" applyAlignment="1">
      <alignment horizontal="center" vertical="top" wrapText="1"/>
    </xf>
    <xf numFmtId="0" fontId="15" fillId="0" borderId="3" xfId="0" applyFont="1" applyBorder="1" applyAlignment="1">
      <alignment horizontal="center" vertical="top" wrapText="1"/>
    </xf>
    <xf numFmtId="0" fontId="14" fillId="0" borderId="3" xfId="0" applyFont="1" applyBorder="1" applyAlignment="1">
      <alignment horizontal="center" vertical="top" wrapText="1"/>
    </xf>
    <xf numFmtId="4" fontId="4" fillId="2" borderId="3" xfId="0" applyNumberFormat="1" applyFont="1" applyFill="1" applyBorder="1" applyAlignment="1">
      <alignment horizontal="center" vertical="top" wrapText="1"/>
    </xf>
    <xf numFmtId="0" fontId="14" fillId="0" borderId="2" xfId="0" applyFont="1" applyBorder="1" applyAlignment="1">
      <alignment horizontal="center" vertical="top" wrapText="1"/>
    </xf>
    <xf numFmtId="0" fontId="14" fillId="0" borderId="9" xfId="0" applyFont="1" applyBorder="1" applyAlignment="1">
      <alignment horizontal="center" vertical="top" wrapText="1"/>
    </xf>
    <xf numFmtId="0" fontId="4" fillId="0" borderId="1" xfId="0" applyFont="1" applyBorder="1" applyAlignment="1">
      <alignment horizontal="center" vertical="center" wrapText="1"/>
    </xf>
    <xf numFmtId="0" fontId="14" fillId="0" borderId="5" xfId="0" applyFont="1" applyBorder="1" applyAlignment="1">
      <alignment horizontal="center" vertical="top" wrapText="1"/>
    </xf>
    <xf numFmtId="0" fontId="14" fillId="0" borderId="1" xfId="0" applyFont="1" applyBorder="1" applyAlignment="1">
      <alignment vertical="top" wrapText="1"/>
    </xf>
    <xf numFmtId="0" fontId="18" fillId="0" borderId="1" xfId="0" applyFont="1" applyBorder="1" applyAlignment="1">
      <alignment horizontal="center" vertical="top" wrapText="1"/>
    </xf>
    <xf numFmtId="0" fontId="14" fillId="0" borderId="7" xfId="0" applyFont="1" applyBorder="1" applyAlignment="1">
      <alignment horizontal="center" vertical="top" wrapText="1"/>
    </xf>
    <xf numFmtId="0" fontId="14" fillId="0" borderId="1" xfId="0" applyFont="1" applyBorder="1" applyAlignment="1">
      <alignment horizontal="center" vertical="center" wrapText="1"/>
    </xf>
    <xf numFmtId="0" fontId="11" fillId="0" borderId="1" xfId="0" applyFont="1" applyBorder="1" applyAlignment="1">
      <alignment horizontal="center" vertical="top" wrapText="1"/>
    </xf>
    <xf numFmtId="0" fontId="14" fillId="0" borderId="18" xfId="0" applyFont="1" applyBorder="1" applyAlignment="1">
      <alignment vertical="top" wrapText="1"/>
    </xf>
    <xf numFmtId="0" fontId="14" fillId="0" borderId="19" xfId="0" applyFont="1" applyBorder="1" applyAlignment="1">
      <alignment horizontal="center" vertical="top" wrapText="1"/>
    </xf>
    <xf numFmtId="0" fontId="14" fillId="0" borderId="4" xfId="0" applyFont="1" applyBorder="1" applyAlignment="1">
      <alignment vertical="top" wrapText="1"/>
    </xf>
    <xf numFmtId="0" fontId="14" fillId="0" borderId="17" xfId="0" applyFont="1" applyBorder="1" applyAlignment="1">
      <alignment vertical="top" wrapText="1"/>
    </xf>
    <xf numFmtId="0" fontId="14" fillId="0" borderId="20" xfId="0" applyFont="1" applyBorder="1" applyAlignment="1">
      <alignment horizontal="center" vertical="top" wrapText="1"/>
    </xf>
    <xf numFmtId="0" fontId="14" fillId="0" borderId="26" xfId="0" applyFont="1" applyBorder="1" applyAlignment="1">
      <alignment horizontal="center" vertical="top" wrapText="1"/>
    </xf>
    <xf numFmtId="0" fontId="11" fillId="0" borderId="3" xfId="0" applyFont="1" applyBorder="1" applyAlignment="1">
      <alignment horizontal="center" vertical="top" wrapText="1"/>
    </xf>
    <xf numFmtId="0" fontId="19" fillId="0" borderId="0" xfId="0" applyFont="1" applyAlignment="1">
      <alignment horizontal="center" vertical="center"/>
    </xf>
    <xf numFmtId="0" fontId="19" fillId="0" borderId="0" xfId="0" applyFont="1"/>
    <xf numFmtId="3" fontId="14" fillId="0" borderId="2" xfId="0" applyNumberFormat="1" applyFont="1" applyBorder="1" applyAlignment="1">
      <alignment horizontal="center" vertical="top" wrapText="1"/>
    </xf>
    <xf numFmtId="0" fontId="18" fillId="0" borderId="3" xfId="0" applyFont="1" applyBorder="1" applyAlignment="1">
      <alignment horizontal="center" vertical="top" wrapText="1"/>
    </xf>
    <xf numFmtId="0" fontId="18" fillId="0" borderId="1" xfId="0" applyFont="1" applyBorder="1" applyAlignment="1">
      <alignment horizontal="left" vertical="top" wrapText="1"/>
    </xf>
    <xf numFmtId="3" fontId="18" fillId="0" borderId="1" xfId="0" applyNumberFormat="1" applyFont="1" applyBorder="1" applyAlignment="1">
      <alignment horizontal="center" vertical="top" wrapText="1"/>
    </xf>
    <xf numFmtId="0" fontId="17" fillId="0" borderId="3" xfId="0" applyFont="1" applyBorder="1" applyAlignment="1">
      <alignment horizontal="center" vertical="top" wrapText="1"/>
    </xf>
    <xf numFmtId="0" fontId="20" fillId="0" borderId="3" xfId="0" applyFont="1" applyBorder="1" applyAlignment="1">
      <alignment horizontal="center" vertical="top" wrapText="1"/>
    </xf>
    <xf numFmtId="4" fontId="20" fillId="0" borderId="3" xfId="0" applyNumberFormat="1" applyFont="1" applyBorder="1" applyAlignment="1">
      <alignment horizontal="center" vertical="top" wrapText="1"/>
    </xf>
    <xf numFmtId="4" fontId="21" fillId="2" borderId="3" xfId="0" applyNumberFormat="1" applyFont="1" applyFill="1" applyBorder="1" applyAlignment="1">
      <alignment horizontal="center" vertical="top" wrapText="1"/>
    </xf>
    <xf numFmtId="0" fontId="14" fillId="0" borderId="2" xfId="0" applyFont="1" applyBorder="1" applyAlignment="1">
      <alignment vertical="top" wrapText="1"/>
    </xf>
    <xf numFmtId="2" fontId="22" fillId="0" borderId="3" xfId="0" applyNumberFormat="1" applyFont="1" applyBorder="1" applyAlignment="1">
      <alignment horizontal="center" vertical="top" wrapText="1"/>
    </xf>
    <xf numFmtId="0" fontId="22" fillId="0" borderId="3" xfId="0" applyFont="1" applyBorder="1" applyAlignment="1">
      <alignment horizontal="center" vertical="top" wrapText="1"/>
    </xf>
    <xf numFmtId="4" fontId="22" fillId="0" borderId="3" xfId="0" applyNumberFormat="1" applyFont="1" applyBorder="1" applyAlignment="1">
      <alignment horizontal="center" vertical="top" wrapText="1"/>
    </xf>
    <xf numFmtId="4" fontId="23" fillId="0" borderId="3" xfId="0" applyNumberFormat="1" applyFont="1" applyBorder="1" applyAlignment="1">
      <alignment horizontal="center" vertical="top" wrapText="1"/>
    </xf>
    <xf numFmtId="0" fontId="23" fillId="0" borderId="3" xfId="0" applyFont="1" applyBorder="1" applyAlignment="1">
      <alignment horizontal="center" vertical="top" wrapText="1"/>
    </xf>
    <xf numFmtId="0" fontId="14" fillId="2" borderId="2" xfId="0" applyFont="1" applyFill="1" applyBorder="1" applyAlignment="1">
      <alignment horizontal="left" vertical="top" wrapText="1"/>
    </xf>
    <xf numFmtId="0" fontId="14" fillId="2" borderId="2" xfId="0" applyFont="1" applyFill="1" applyBorder="1" applyAlignment="1">
      <alignment horizontal="center" vertical="top" wrapText="1"/>
    </xf>
    <xf numFmtId="0" fontId="14" fillId="2" borderId="1" xfId="0" applyFont="1" applyFill="1" applyBorder="1" applyAlignment="1">
      <alignment horizontal="left" vertical="top" wrapText="1"/>
    </xf>
    <xf numFmtId="4" fontId="5"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4" fontId="11" fillId="0" borderId="1" xfId="0" applyNumberFormat="1" applyFont="1" applyBorder="1" applyAlignment="1">
      <alignment horizontal="center" vertical="top" wrapText="1"/>
    </xf>
    <xf numFmtId="0" fontId="15" fillId="0" borderId="1" xfId="0" applyFont="1" applyBorder="1" applyAlignment="1">
      <alignment horizontal="center" vertical="top" wrapText="1"/>
    </xf>
    <xf numFmtId="0" fontId="14" fillId="0" borderId="1" xfId="0" applyFont="1" applyBorder="1" applyAlignment="1">
      <alignment horizontal="center" vertical="top" wrapText="1"/>
    </xf>
    <xf numFmtId="0" fontId="11" fillId="0" borderId="1" xfId="0"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center" vertical="top"/>
    </xf>
    <xf numFmtId="4" fontId="4" fillId="2" borderId="1" xfId="0" applyNumberFormat="1" applyFont="1" applyFill="1" applyBorder="1" applyAlignment="1">
      <alignment horizontal="center" vertical="top" wrapText="1"/>
    </xf>
    <xf numFmtId="2" fontId="5" fillId="0" borderId="2" xfId="0" applyNumberFormat="1" applyFont="1" applyBorder="1" applyAlignment="1">
      <alignment horizontal="center" vertical="top" wrapText="1"/>
    </xf>
    <xf numFmtId="2" fontId="5" fillId="0" borderId="9" xfId="0" applyNumberFormat="1" applyFont="1" applyBorder="1" applyAlignment="1">
      <alignment horizontal="center" vertical="top" wrapText="1"/>
    </xf>
    <xf numFmtId="2" fontId="5" fillId="0" borderId="3" xfId="0" applyNumberFormat="1" applyFont="1" applyBorder="1" applyAlignment="1">
      <alignment horizontal="center" vertical="top" wrapText="1"/>
    </xf>
    <xf numFmtId="2" fontId="5" fillId="0" borderId="1" xfId="0" applyNumberFormat="1" applyFont="1" applyBorder="1" applyAlignment="1">
      <alignment horizontal="center" vertical="top" wrapText="1"/>
    </xf>
    <xf numFmtId="0" fontId="8" fillId="0" borderId="1" xfId="0" applyFont="1" applyBorder="1" applyAlignment="1">
      <alignment horizontal="center" vertical="top" wrapText="1"/>
    </xf>
    <xf numFmtId="0" fontId="10" fillId="0" borderId="1" xfId="0" applyFont="1" applyBorder="1" applyAlignment="1">
      <alignment horizontal="center" vertical="top" wrapText="1"/>
    </xf>
    <xf numFmtId="0" fontId="15" fillId="0" borderId="2" xfId="0" applyFont="1" applyBorder="1" applyAlignment="1">
      <alignment horizontal="center" vertical="top" wrapText="1"/>
    </xf>
    <xf numFmtId="0" fontId="15" fillId="0" borderId="9" xfId="0" applyFont="1" applyBorder="1" applyAlignment="1">
      <alignment horizontal="center" vertical="top" wrapText="1"/>
    </xf>
    <xf numFmtId="0" fontId="15" fillId="0" borderId="3" xfId="0" applyFont="1" applyBorder="1" applyAlignment="1">
      <alignment horizontal="center" vertical="top" wrapText="1"/>
    </xf>
    <xf numFmtId="0" fontId="5" fillId="0" borderId="2" xfId="0" applyFont="1" applyBorder="1" applyAlignment="1">
      <alignment horizontal="center" vertical="top" wrapText="1"/>
    </xf>
    <xf numFmtId="0" fontId="5" fillId="0" borderId="9" xfId="0" applyFont="1" applyBorder="1" applyAlignment="1">
      <alignment horizontal="center" vertical="top" wrapText="1"/>
    </xf>
    <xf numFmtId="0" fontId="5" fillId="0" borderId="3" xfId="0" applyFont="1" applyBorder="1" applyAlignment="1">
      <alignment horizontal="center" vertical="top" wrapText="1"/>
    </xf>
    <xf numFmtId="0" fontId="10" fillId="0" borderId="27" xfId="0" applyFont="1" applyBorder="1" applyAlignment="1">
      <alignment horizontal="center" vertical="top" wrapText="1"/>
    </xf>
    <xf numFmtId="0" fontId="10" fillId="0" borderId="2" xfId="0" applyFont="1" applyBorder="1" applyAlignment="1">
      <alignment horizontal="center" vertical="top" wrapText="1"/>
    </xf>
    <xf numFmtId="0" fontId="11" fillId="0" borderId="9" xfId="0" applyFont="1" applyBorder="1" applyAlignment="1">
      <alignment horizontal="center" vertical="top" wrapText="1"/>
    </xf>
    <xf numFmtId="0" fontId="11" fillId="0" borderId="3" xfId="0" applyFont="1" applyBorder="1" applyAlignment="1">
      <alignment horizontal="center" vertical="top" wrapText="1"/>
    </xf>
    <xf numFmtId="0" fontId="4" fillId="0" borderId="2" xfId="0" applyFont="1" applyBorder="1" applyAlignment="1">
      <alignment horizontal="center" vertical="top" wrapText="1"/>
    </xf>
    <xf numFmtId="0" fontId="4" fillId="0" borderId="9" xfId="0" applyFont="1" applyBorder="1" applyAlignment="1">
      <alignment horizontal="center" vertical="top" wrapText="1"/>
    </xf>
    <xf numFmtId="0" fontId="4" fillId="0" borderId="3" xfId="0" applyFont="1" applyBorder="1" applyAlignment="1">
      <alignment horizontal="center" vertical="top" wrapText="1"/>
    </xf>
    <xf numFmtId="0" fontId="4" fillId="0" borderId="2" xfId="0" applyFont="1" applyBorder="1" applyAlignment="1">
      <alignment horizontal="center" vertical="top"/>
    </xf>
    <xf numFmtId="0" fontId="4" fillId="0" borderId="9" xfId="0" applyFont="1" applyBorder="1" applyAlignment="1">
      <alignment horizontal="center" vertical="top"/>
    </xf>
    <xf numFmtId="0" fontId="4" fillId="0" borderId="3" xfId="0" applyFont="1" applyBorder="1" applyAlignment="1">
      <alignment horizontal="center" vertical="top"/>
    </xf>
    <xf numFmtId="4" fontId="11" fillId="0" borderId="2" xfId="0" applyNumberFormat="1" applyFont="1" applyBorder="1" applyAlignment="1">
      <alignment horizontal="center" vertical="top" wrapText="1"/>
    </xf>
    <xf numFmtId="4" fontId="11" fillId="0" borderId="9" xfId="0" applyNumberFormat="1" applyFont="1" applyBorder="1" applyAlignment="1">
      <alignment horizontal="center" vertical="top" wrapText="1"/>
    </xf>
    <xf numFmtId="4" fontId="11" fillId="0" borderId="3" xfId="0" applyNumberFormat="1" applyFont="1" applyBorder="1" applyAlignment="1">
      <alignment horizontal="center" vertical="top" wrapText="1"/>
    </xf>
    <xf numFmtId="4" fontId="4" fillId="2" borderId="2" xfId="0" applyNumberFormat="1" applyFont="1" applyFill="1" applyBorder="1" applyAlignment="1">
      <alignment horizontal="center" vertical="top" wrapText="1"/>
    </xf>
    <xf numFmtId="4" fontId="4" fillId="2" borderId="9"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4" fontId="5" fillId="0" borderId="2" xfId="0" applyNumberFormat="1" applyFont="1" applyBorder="1" applyAlignment="1">
      <alignment horizontal="center" vertical="top" wrapText="1"/>
    </xf>
    <xf numFmtId="4" fontId="5" fillId="0" borderId="9" xfId="0" applyNumberFormat="1" applyFont="1" applyBorder="1" applyAlignment="1">
      <alignment horizontal="center" vertical="top" wrapText="1"/>
    </xf>
    <xf numFmtId="4" fontId="5" fillId="0" borderId="3" xfId="0" applyNumberFormat="1" applyFont="1" applyBorder="1" applyAlignment="1">
      <alignment horizontal="center" vertical="top" wrapText="1"/>
    </xf>
    <xf numFmtId="0" fontId="15" fillId="0" borderId="27" xfId="0" applyFont="1" applyBorder="1" applyAlignment="1">
      <alignment horizontal="center" vertical="top" wrapText="1"/>
    </xf>
    <xf numFmtId="0" fontId="14" fillId="0" borderId="1" xfId="0" applyFont="1" applyBorder="1" applyAlignment="1">
      <alignment horizontal="left" vertical="top" wrapText="1"/>
    </xf>
    <xf numFmtId="3" fontId="5" fillId="0" borderId="1" xfId="0" applyNumberFormat="1" applyFont="1" applyBorder="1" applyAlignment="1">
      <alignment horizontal="center"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5" fillId="0" borderId="23" xfId="0" applyFont="1" applyBorder="1" applyAlignment="1">
      <alignment horizontal="center" vertical="top" wrapText="1"/>
    </xf>
    <xf numFmtId="0" fontId="5" fillId="0" borderId="21" xfId="0" applyFont="1" applyBorder="1" applyAlignment="1">
      <alignment horizontal="center" vertical="top" wrapText="1"/>
    </xf>
    <xf numFmtId="0" fontId="15" fillId="0" borderId="8" xfId="0" applyFont="1" applyBorder="1" applyAlignment="1">
      <alignment horizontal="center" vertical="top" wrapText="1"/>
    </xf>
    <xf numFmtId="0" fontId="15" fillId="0" borderId="10" xfId="0" applyFont="1" applyBorder="1" applyAlignment="1">
      <alignment horizontal="center" vertical="top" wrapText="1"/>
    </xf>
    <xf numFmtId="0" fontId="15" fillId="0" borderId="14" xfId="0" applyFont="1" applyBorder="1" applyAlignment="1">
      <alignment horizontal="center" vertical="top" wrapText="1"/>
    </xf>
    <xf numFmtId="0" fontId="4" fillId="0" borderId="8" xfId="0" applyFont="1" applyBorder="1" applyAlignment="1">
      <alignment horizontal="center" vertical="top" wrapText="1"/>
    </xf>
    <xf numFmtId="0" fontId="4" fillId="0" borderId="10" xfId="0" applyFont="1" applyBorder="1" applyAlignment="1">
      <alignment horizontal="center" vertical="top" wrapText="1"/>
    </xf>
    <xf numFmtId="0" fontId="4" fillId="0" borderId="8" xfId="0" applyFont="1" applyBorder="1" applyAlignment="1">
      <alignment horizontal="center" vertical="top"/>
    </xf>
    <xf numFmtId="0" fontId="4" fillId="0" borderId="10" xfId="0" applyFont="1" applyBorder="1" applyAlignment="1">
      <alignment horizontal="center" vertical="top"/>
    </xf>
    <xf numFmtId="4" fontId="11" fillId="0" borderId="24" xfId="0" applyNumberFormat="1" applyFont="1" applyBorder="1" applyAlignment="1">
      <alignment horizontal="center" vertical="top" wrapText="1"/>
    </xf>
    <xf numFmtId="4" fontId="11" fillId="0" borderId="15" xfId="0" applyNumberFormat="1" applyFont="1" applyBorder="1" applyAlignment="1">
      <alignment horizontal="center" vertical="top" wrapText="1"/>
    </xf>
    <xf numFmtId="0" fontId="4" fillId="0" borderId="14" xfId="0" applyFont="1" applyBorder="1" applyAlignment="1">
      <alignment horizontal="center" vertical="top"/>
    </xf>
    <xf numFmtId="0" fontId="5" fillId="0" borderId="8" xfId="0" applyFont="1" applyBorder="1" applyAlignment="1">
      <alignment horizontal="center" vertical="top" wrapText="1"/>
    </xf>
    <xf numFmtId="0" fontId="5" fillId="0" borderId="14" xfId="0" applyFont="1" applyBorder="1" applyAlignment="1">
      <alignment horizontal="center" vertical="top" wrapText="1"/>
    </xf>
    <xf numFmtId="4" fontId="5" fillId="0" borderId="8" xfId="0" applyNumberFormat="1" applyFont="1" applyBorder="1" applyAlignment="1">
      <alignment horizontal="center" vertical="top" wrapText="1"/>
    </xf>
    <xf numFmtId="4" fontId="5" fillId="0" borderId="14" xfId="0" applyNumberFormat="1" applyFont="1" applyBorder="1" applyAlignment="1">
      <alignment horizontal="center" vertical="top" wrapText="1"/>
    </xf>
    <xf numFmtId="0" fontId="14" fillId="0" borderId="8" xfId="0" applyFont="1" applyBorder="1" applyAlignment="1">
      <alignment horizontal="center" vertical="top" wrapText="1"/>
    </xf>
    <xf numFmtId="0" fontId="14" fillId="0" borderId="10" xfId="0" applyFont="1" applyBorder="1" applyAlignment="1">
      <alignment horizontal="center" vertical="top" wrapText="1"/>
    </xf>
    <xf numFmtId="0" fontId="14" fillId="0" borderId="14" xfId="0" applyFont="1" applyBorder="1" applyAlignment="1">
      <alignment horizontal="center" vertical="top" wrapText="1"/>
    </xf>
    <xf numFmtId="0" fontId="14" fillId="0" borderId="15" xfId="0" applyFont="1" applyBorder="1" applyAlignment="1">
      <alignment horizontal="center" vertical="top" wrapText="1"/>
    </xf>
    <xf numFmtId="0" fontId="14" fillId="0" borderId="16" xfId="0" applyFont="1" applyBorder="1" applyAlignment="1">
      <alignment horizontal="center" vertical="top" wrapText="1"/>
    </xf>
    <xf numFmtId="0" fontId="5" fillId="0" borderId="22" xfId="0" applyFont="1" applyBorder="1" applyAlignment="1">
      <alignment horizontal="center" vertical="top" wrapText="1"/>
    </xf>
    <xf numFmtId="0" fontId="14" fillId="0" borderId="25" xfId="0" applyFont="1" applyBorder="1" applyAlignment="1">
      <alignment horizontal="center" vertical="top" wrapText="1"/>
    </xf>
    <xf numFmtId="0" fontId="5" fillId="0" borderId="11" xfId="0" applyFont="1" applyBorder="1" applyAlignment="1">
      <alignment horizontal="center" vertical="top" wrapText="1"/>
    </xf>
    <xf numFmtId="4" fontId="5" fillId="0" borderId="11" xfId="0" applyNumberFormat="1" applyFont="1" applyBorder="1" applyAlignment="1">
      <alignment horizontal="center" vertical="top" wrapText="1"/>
    </xf>
    <xf numFmtId="0" fontId="4" fillId="0" borderId="11" xfId="0" applyFont="1" applyBorder="1" applyAlignment="1">
      <alignment horizontal="center" vertical="top"/>
    </xf>
    <xf numFmtId="0" fontId="15" fillId="0" borderId="11" xfId="0" applyFont="1" applyBorder="1" applyAlignment="1">
      <alignment horizontal="center" vertical="top" wrapText="1"/>
    </xf>
    <xf numFmtId="0" fontId="5" fillId="0" borderId="10" xfId="0" applyFont="1" applyBorder="1" applyAlignment="1">
      <alignment horizontal="center" vertical="top" wrapText="1"/>
    </xf>
    <xf numFmtId="0" fontId="11" fillId="0" borderId="8" xfId="0" applyFont="1" applyBorder="1" applyAlignment="1">
      <alignment horizontal="center" vertical="top" wrapText="1"/>
    </xf>
    <xf numFmtId="0" fontId="11" fillId="0" borderId="14" xfId="0" applyFont="1" applyBorder="1" applyAlignment="1">
      <alignment horizontal="center" vertical="top" wrapText="1"/>
    </xf>
    <xf numFmtId="0" fontId="11" fillId="0" borderId="2" xfId="0" applyFont="1" applyBorder="1" applyAlignment="1">
      <alignment horizontal="center" vertical="top" wrapText="1"/>
    </xf>
    <xf numFmtId="0" fontId="11" fillId="0" borderId="11" xfId="0" applyFont="1" applyBorder="1" applyAlignment="1">
      <alignment horizontal="center" vertical="top" wrapText="1"/>
    </xf>
    <xf numFmtId="0" fontId="14" fillId="0" borderId="9" xfId="0" applyFont="1" applyBorder="1" applyAlignment="1">
      <alignment horizontal="center" vertical="top" wrapText="1"/>
    </xf>
    <xf numFmtId="0" fontId="14" fillId="0" borderId="11" xfId="0" applyFont="1" applyBorder="1" applyAlignment="1">
      <alignment horizontal="center" vertical="top" wrapText="1"/>
    </xf>
    <xf numFmtId="0" fontId="14" fillId="0" borderId="5" xfId="0" applyFont="1" applyBorder="1" applyAlignment="1">
      <alignment horizontal="center" vertical="top" wrapText="1"/>
    </xf>
    <xf numFmtId="0" fontId="14" fillId="0" borderId="13" xfId="0" applyFont="1" applyBorder="1" applyAlignment="1">
      <alignment horizontal="center" vertical="top" wrapText="1"/>
    </xf>
    <xf numFmtId="0" fontId="14" fillId="0" borderId="4" xfId="0" applyFont="1" applyBorder="1" applyAlignment="1">
      <alignment horizontal="center" vertical="top" wrapText="1"/>
    </xf>
    <xf numFmtId="0" fontId="14" fillId="0" borderId="12" xfId="0" applyFont="1" applyBorder="1" applyAlignment="1">
      <alignment horizontal="center" vertical="top" wrapText="1"/>
    </xf>
    <xf numFmtId="0" fontId="5" fillId="2" borderId="2" xfId="0" applyFont="1" applyFill="1" applyBorder="1" applyAlignment="1">
      <alignment horizontal="center" vertical="top" wrapText="1"/>
    </xf>
    <xf numFmtId="0" fontId="5" fillId="2" borderId="9" xfId="0" applyFont="1" applyFill="1" applyBorder="1" applyAlignment="1">
      <alignment horizontal="center" vertical="top" wrapText="1"/>
    </xf>
    <xf numFmtId="0" fontId="2" fillId="0" borderId="0" xfId="0" applyFont="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17" fillId="0" borderId="9" xfId="0" applyFont="1" applyBorder="1" applyAlignment="1">
      <alignment horizontal="center" vertical="top" wrapText="1"/>
    </xf>
    <xf numFmtId="0" fontId="4" fillId="0" borderId="11" xfId="0" applyFont="1" applyBorder="1" applyAlignment="1">
      <alignment horizontal="center" vertical="top" wrapText="1"/>
    </xf>
    <xf numFmtId="3" fontId="5" fillId="0" borderId="2" xfId="0" applyNumberFormat="1" applyFont="1" applyBorder="1" applyAlignment="1">
      <alignment horizontal="center" vertical="top" wrapText="1"/>
    </xf>
    <xf numFmtId="3" fontId="5" fillId="0" borderId="11" xfId="0" applyNumberFormat="1" applyFont="1" applyBorder="1" applyAlignment="1">
      <alignment horizontal="center" vertical="top" wrapText="1"/>
    </xf>
    <xf numFmtId="0" fontId="4" fillId="0" borderId="14" xfId="0" applyFont="1" applyBorder="1" applyAlignment="1">
      <alignment horizontal="center" vertical="top" wrapText="1"/>
    </xf>
    <xf numFmtId="4" fontId="11" fillId="0" borderId="16" xfId="0" applyNumberFormat="1" applyFont="1" applyBorder="1" applyAlignment="1">
      <alignment horizontal="center" vertical="top" wrapText="1"/>
    </xf>
    <xf numFmtId="4" fontId="4" fillId="0" borderId="2" xfId="0" applyNumberFormat="1" applyFont="1" applyBorder="1" applyAlignment="1">
      <alignment horizontal="center" vertical="top" wrapText="1"/>
    </xf>
    <xf numFmtId="4" fontId="4" fillId="0" borderId="9" xfId="0" applyNumberFormat="1" applyFont="1" applyBorder="1" applyAlignment="1">
      <alignment horizontal="center" vertical="top" wrapText="1"/>
    </xf>
    <xf numFmtId="4" fontId="4" fillId="0" borderId="3" xfId="0" applyNumberFormat="1" applyFont="1" applyBorder="1" applyAlignment="1">
      <alignment horizontal="center" vertical="top" wrapText="1"/>
    </xf>
    <xf numFmtId="0" fontId="14" fillId="0" borderId="27" xfId="0" applyFont="1" applyBorder="1" applyAlignment="1">
      <alignment horizontal="center" vertical="top" wrapText="1"/>
    </xf>
    <xf numFmtId="0" fontId="4" fillId="0" borderId="0" xfId="0" applyFont="1" applyAlignment="1">
      <alignment horizontal="center"/>
    </xf>
    <xf numFmtId="0" fontId="5" fillId="0" borderId="27" xfId="0" applyFont="1" applyBorder="1" applyAlignment="1">
      <alignment horizontal="center"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3" fontId="14" fillId="0" borderId="2" xfId="0" applyNumberFormat="1" applyFont="1" applyBorder="1" applyAlignment="1">
      <alignment horizontal="center" vertical="top" wrapText="1"/>
    </xf>
    <xf numFmtId="3" fontId="14" fillId="0" borderId="3" xfId="0" applyNumberFormat="1" applyFont="1" applyBorder="1" applyAlignment="1">
      <alignment horizontal="center" vertical="top" wrapText="1"/>
    </xf>
    <xf numFmtId="4" fontId="4" fillId="0" borderId="1" xfId="0" applyNumberFormat="1" applyFont="1" applyBorder="1" applyAlignment="1">
      <alignment horizontal="center" vertical="top" wrapText="1"/>
    </xf>
    <xf numFmtId="3" fontId="14" fillId="0" borderId="9" xfId="0" applyNumberFormat="1" applyFont="1" applyBorder="1" applyAlignment="1">
      <alignment horizontal="center" vertical="top"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M318"/>
  <sheetViews>
    <sheetView tabSelected="1" zoomScale="80" zoomScaleNormal="80" workbookViewId="0">
      <selection activeCell="B3" sqref="B3:AI3"/>
    </sheetView>
  </sheetViews>
  <sheetFormatPr defaultColWidth="9.1796875" defaultRowHeight="13" x14ac:dyDescent="0.3"/>
  <cols>
    <col min="1" max="1" width="1.81640625" style="1" customWidth="1"/>
    <col min="2" max="2" width="21" style="1" customWidth="1"/>
    <col min="3" max="3" width="17.81640625" style="1" customWidth="1"/>
    <col min="4" max="5" width="13.81640625" style="1" customWidth="1"/>
    <col min="6" max="6" width="18.1796875" style="1" customWidth="1"/>
    <col min="7" max="7" width="50.1796875" style="1" customWidth="1"/>
    <col min="8" max="8" width="14.81640625" style="1" customWidth="1"/>
    <col min="9" max="9" width="13.81640625" style="1" customWidth="1"/>
    <col min="10" max="10" width="20.453125" style="1" customWidth="1"/>
    <col min="11" max="13" width="10.54296875" style="1" customWidth="1"/>
    <col min="14" max="14" width="11.08984375" style="1" customWidth="1"/>
    <col min="15" max="15" width="15.81640625" style="1" customWidth="1"/>
    <col min="16" max="16" width="20.54296875" style="1" customWidth="1"/>
    <col min="17" max="17" width="18.54296875" style="1" customWidth="1"/>
    <col min="18" max="18" width="15.81640625" style="1" customWidth="1"/>
    <col min="19" max="21" width="14" style="1" customWidth="1"/>
    <col min="22" max="22" width="11.54296875" style="1" customWidth="1"/>
    <col min="23" max="23" width="11.1796875" style="1" customWidth="1"/>
    <col min="24" max="24" width="10" style="1" customWidth="1"/>
    <col min="25" max="25" width="11.81640625" style="1" customWidth="1"/>
    <col min="26" max="27" width="12.1796875" style="1" customWidth="1"/>
    <col min="28" max="28" width="13.81640625" style="1" customWidth="1"/>
    <col min="29" max="29" width="11.54296875" style="1" customWidth="1"/>
    <col min="30" max="30" width="12.1796875" style="1" customWidth="1"/>
    <col min="31" max="31" width="17.1796875" style="1" customWidth="1"/>
    <col min="32" max="33" width="11.1796875" style="1" customWidth="1"/>
    <col min="34" max="34" width="24.1796875" style="1" customWidth="1"/>
    <col min="35" max="35" width="19.453125" style="1" customWidth="1"/>
    <col min="36" max="36" width="10.453125" style="1" customWidth="1"/>
    <col min="37" max="16384" width="9.1796875" style="1"/>
  </cols>
  <sheetData>
    <row r="2" spans="2:36" ht="15" customHeight="1" x14ac:dyDescent="0.3">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row>
    <row r="3" spans="2:36" ht="15" customHeight="1" x14ac:dyDescent="0.3">
      <c r="B3" s="166" t="s">
        <v>347</v>
      </c>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row>
    <row r="5" spans="2:36" ht="72.75" customHeight="1" x14ac:dyDescent="0.3">
      <c r="B5" s="169" t="s">
        <v>0</v>
      </c>
      <c r="C5" s="169" t="s">
        <v>1</v>
      </c>
      <c r="D5" s="169" t="s">
        <v>2</v>
      </c>
      <c r="E5" s="169" t="s">
        <v>3</v>
      </c>
      <c r="F5" s="169" t="s">
        <v>4</v>
      </c>
      <c r="G5" s="169" t="s">
        <v>5</v>
      </c>
      <c r="H5" s="169" t="s">
        <v>113</v>
      </c>
      <c r="I5" s="169" t="s">
        <v>114</v>
      </c>
      <c r="J5" s="170" t="s">
        <v>6</v>
      </c>
      <c r="K5" s="170"/>
      <c r="L5" s="170"/>
      <c r="M5" s="170"/>
      <c r="N5" s="167" t="s">
        <v>7</v>
      </c>
      <c r="O5" s="169" t="s">
        <v>8</v>
      </c>
      <c r="P5" s="169" t="s">
        <v>9</v>
      </c>
      <c r="Q5" s="169" t="s">
        <v>10</v>
      </c>
      <c r="R5" s="169" t="s">
        <v>11</v>
      </c>
      <c r="S5" s="169" t="s">
        <v>12</v>
      </c>
      <c r="T5" s="169" t="s">
        <v>13</v>
      </c>
      <c r="U5" s="169" t="s">
        <v>14</v>
      </c>
      <c r="V5" s="170" t="s">
        <v>15</v>
      </c>
      <c r="W5" s="170"/>
      <c r="X5" s="170"/>
      <c r="Y5" s="170"/>
      <c r="Z5" s="170"/>
      <c r="AA5" s="170"/>
      <c r="AB5" s="169" t="s">
        <v>16</v>
      </c>
      <c r="AC5" s="167" t="s">
        <v>17</v>
      </c>
      <c r="AD5" s="171" t="s">
        <v>110</v>
      </c>
      <c r="AE5" s="172"/>
      <c r="AF5" s="173"/>
      <c r="AG5" s="167" t="s">
        <v>18</v>
      </c>
      <c r="AH5" s="167" t="s">
        <v>19</v>
      </c>
      <c r="AI5" s="169" t="s">
        <v>20</v>
      </c>
      <c r="AJ5" s="167" t="s">
        <v>21</v>
      </c>
    </row>
    <row r="6" spans="2:36" ht="146.25" customHeight="1" x14ac:dyDescent="0.3">
      <c r="B6" s="169"/>
      <c r="C6" s="169"/>
      <c r="D6" s="169"/>
      <c r="E6" s="169"/>
      <c r="F6" s="169"/>
      <c r="G6" s="169"/>
      <c r="H6" s="169"/>
      <c r="I6" s="169"/>
      <c r="J6" s="46" t="s">
        <v>22</v>
      </c>
      <c r="K6" s="46" t="s">
        <v>23</v>
      </c>
      <c r="L6" s="46" t="s">
        <v>24</v>
      </c>
      <c r="M6" s="46" t="s">
        <v>25</v>
      </c>
      <c r="N6" s="168"/>
      <c r="O6" s="169"/>
      <c r="P6" s="169"/>
      <c r="Q6" s="169"/>
      <c r="R6" s="169"/>
      <c r="S6" s="169"/>
      <c r="T6" s="169"/>
      <c r="U6" s="169"/>
      <c r="V6" s="46" t="s">
        <v>111</v>
      </c>
      <c r="W6" s="46" t="s">
        <v>26</v>
      </c>
      <c r="X6" s="46" t="s">
        <v>27</v>
      </c>
      <c r="Y6" s="46" t="s">
        <v>28</v>
      </c>
      <c r="Z6" s="46" t="s">
        <v>29</v>
      </c>
      <c r="AA6" s="46" t="s">
        <v>30</v>
      </c>
      <c r="AB6" s="169"/>
      <c r="AC6" s="168"/>
      <c r="AD6" s="46" t="s">
        <v>31</v>
      </c>
      <c r="AE6" s="46" t="s">
        <v>32</v>
      </c>
      <c r="AF6" s="46" t="s">
        <v>33</v>
      </c>
      <c r="AG6" s="168"/>
      <c r="AH6" s="168"/>
      <c r="AI6" s="169"/>
      <c r="AJ6" s="168"/>
    </row>
    <row r="7" spans="2:36" x14ac:dyDescent="0.3">
      <c r="B7" s="4">
        <v>1</v>
      </c>
      <c r="C7" s="4">
        <v>2</v>
      </c>
      <c r="D7" s="4">
        <v>3</v>
      </c>
      <c r="E7" s="4">
        <v>4</v>
      </c>
      <c r="F7" s="4">
        <v>5</v>
      </c>
      <c r="G7" s="4">
        <v>6</v>
      </c>
      <c r="H7" s="4">
        <v>7</v>
      </c>
      <c r="I7" s="4">
        <v>8</v>
      </c>
      <c r="J7" s="4">
        <v>9</v>
      </c>
      <c r="K7" s="4">
        <v>10</v>
      </c>
      <c r="L7" s="4">
        <v>11</v>
      </c>
      <c r="M7" s="4">
        <v>12</v>
      </c>
      <c r="N7" s="4">
        <v>13</v>
      </c>
      <c r="O7" s="4">
        <v>14</v>
      </c>
      <c r="P7" s="4">
        <v>15</v>
      </c>
      <c r="Q7" s="4">
        <v>16</v>
      </c>
      <c r="R7" s="4">
        <v>17</v>
      </c>
      <c r="S7" s="4">
        <v>18</v>
      </c>
      <c r="T7" s="4">
        <v>19</v>
      </c>
      <c r="U7" s="4">
        <v>20</v>
      </c>
      <c r="V7" s="4">
        <v>21</v>
      </c>
      <c r="W7" s="4">
        <v>22</v>
      </c>
      <c r="X7" s="4">
        <v>23</v>
      </c>
      <c r="Y7" s="4">
        <v>24</v>
      </c>
      <c r="Z7" s="4">
        <v>25</v>
      </c>
      <c r="AA7" s="4">
        <v>26</v>
      </c>
      <c r="AB7" s="4">
        <v>27</v>
      </c>
      <c r="AC7" s="4">
        <v>28</v>
      </c>
      <c r="AD7" s="4">
        <v>29</v>
      </c>
      <c r="AE7" s="4">
        <v>30</v>
      </c>
      <c r="AF7" s="4">
        <v>31</v>
      </c>
      <c r="AG7" s="4">
        <v>32</v>
      </c>
      <c r="AH7" s="4">
        <v>33</v>
      </c>
      <c r="AI7" s="4">
        <v>34</v>
      </c>
      <c r="AJ7" s="4">
        <v>35</v>
      </c>
    </row>
    <row r="8" spans="2:36" ht="36" customHeight="1" x14ac:dyDescent="0.3">
      <c r="B8" s="122" t="s">
        <v>34</v>
      </c>
      <c r="C8" s="122" t="s">
        <v>35</v>
      </c>
      <c r="D8" s="122" t="s">
        <v>36</v>
      </c>
      <c r="E8" s="160" t="s">
        <v>37</v>
      </c>
      <c r="F8" s="122" t="s">
        <v>38</v>
      </c>
      <c r="G8" s="162" t="s">
        <v>39</v>
      </c>
      <c r="H8" s="122" t="s">
        <v>40</v>
      </c>
      <c r="I8" s="122" t="s">
        <v>49</v>
      </c>
      <c r="J8" s="48" t="s">
        <v>41</v>
      </c>
      <c r="K8" s="33" t="s">
        <v>42</v>
      </c>
      <c r="L8" s="48" t="s">
        <v>104</v>
      </c>
      <c r="M8" s="33">
        <v>60</v>
      </c>
      <c r="N8" s="97" t="s">
        <v>43</v>
      </c>
      <c r="O8" s="122" t="s">
        <v>44</v>
      </c>
      <c r="P8" s="97" t="s">
        <v>45</v>
      </c>
      <c r="Q8" s="97" t="s">
        <v>46</v>
      </c>
      <c r="R8" s="97" t="s">
        <v>47</v>
      </c>
      <c r="S8" s="97" t="s">
        <v>48</v>
      </c>
      <c r="T8" s="97">
        <f>V8+Y8</f>
        <v>600000</v>
      </c>
      <c r="U8" s="97">
        <v>10000</v>
      </c>
      <c r="V8" s="97">
        <v>482000</v>
      </c>
      <c r="W8" s="97" t="s">
        <v>49</v>
      </c>
      <c r="X8" s="97" t="s">
        <v>49</v>
      </c>
      <c r="Y8" s="97">
        <v>118000</v>
      </c>
      <c r="Z8" s="97" t="s">
        <v>49</v>
      </c>
      <c r="AA8" s="164" t="s">
        <v>49</v>
      </c>
      <c r="AB8" s="97" t="s">
        <v>49</v>
      </c>
      <c r="AC8" s="97" t="s">
        <v>50</v>
      </c>
      <c r="AD8" s="97">
        <v>80000</v>
      </c>
      <c r="AE8" s="97">
        <v>520000</v>
      </c>
      <c r="AF8" s="97" t="s">
        <v>49</v>
      </c>
      <c r="AG8" s="97" t="s">
        <v>33</v>
      </c>
      <c r="AH8" s="97" t="s">
        <v>106</v>
      </c>
      <c r="AI8" s="164" t="s">
        <v>51</v>
      </c>
      <c r="AJ8" s="97"/>
    </row>
    <row r="9" spans="2:36" ht="36" customHeight="1" x14ac:dyDescent="0.3">
      <c r="B9" s="158"/>
      <c r="C9" s="158"/>
      <c r="D9" s="158"/>
      <c r="E9" s="161"/>
      <c r="F9" s="123"/>
      <c r="G9" s="163"/>
      <c r="H9" s="158"/>
      <c r="I9" s="158"/>
      <c r="J9" s="48" t="s">
        <v>52</v>
      </c>
      <c r="K9" s="33" t="s">
        <v>53</v>
      </c>
      <c r="L9" s="33" t="s">
        <v>55</v>
      </c>
      <c r="M9" s="33">
        <v>537</v>
      </c>
      <c r="N9" s="98"/>
      <c r="O9" s="158"/>
      <c r="P9" s="98"/>
      <c r="Q9" s="98"/>
      <c r="R9" s="98"/>
      <c r="S9" s="98"/>
      <c r="T9" s="98"/>
      <c r="U9" s="98"/>
      <c r="V9" s="98"/>
      <c r="W9" s="98"/>
      <c r="X9" s="98"/>
      <c r="Y9" s="98"/>
      <c r="Z9" s="98"/>
      <c r="AA9" s="165"/>
      <c r="AB9" s="98"/>
      <c r="AC9" s="98"/>
      <c r="AD9" s="98"/>
      <c r="AE9" s="98"/>
      <c r="AF9" s="98"/>
      <c r="AG9" s="98"/>
      <c r="AH9" s="174"/>
      <c r="AI9" s="165"/>
      <c r="AJ9" s="98"/>
    </row>
    <row r="10" spans="2:36" ht="52.5" customHeight="1" x14ac:dyDescent="0.3">
      <c r="B10" s="158"/>
      <c r="C10" s="158"/>
      <c r="D10" s="158"/>
      <c r="E10" s="161"/>
      <c r="F10" s="124" t="s">
        <v>102</v>
      </c>
      <c r="G10" s="163"/>
      <c r="H10" s="158"/>
      <c r="I10" s="158"/>
      <c r="J10" s="48" t="s">
        <v>41</v>
      </c>
      <c r="K10" s="33" t="s">
        <v>42</v>
      </c>
      <c r="L10" s="33" t="s">
        <v>104</v>
      </c>
      <c r="M10" s="33">
        <v>8</v>
      </c>
      <c r="N10" s="98"/>
      <c r="O10" s="158"/>
      <c r="P10" s="98"/>
      <c r="Q10" s="98"/>
      <c r="R10" s="98"/>
      <c r="S10" s="98"/>
      <c r="T10" s="98"/>
      <c r="U10" s="98"/>
      <c r="V10" s="98"/>
      <c r="W10" s="98"/>
      <c r="X10" s="98"/>
      <c r="Y10" s="98"/>
      <c r="Z10" s="98"/>
      <c r="AA10" s="165"/>
      <c r="AB10" s="98"/>
      <c r="AC10" s="98"/>
      <c r="AD10" s="98"/>
      <c r="AE10" s="98"/>
      <c r="AF10" s="98"/>
      <c r="AG10" s="98"/>
      <c r="AH10" s="174"/>
      <c r="AI10" s="165"/>
      <c r="AJ10" s="98"/>
    </row>
    <row r="11" spans="2:36" ht="79" customHeight="1" x14ac:dyDescent="0.3">
      <c r="B11" s="158"/>
      <c r="C11" s="158"/>
      <c r="D11" s="158"/>
      <c r="E11" s="161"/>
      <c r="F11" s="125"/>
      <c r="G11" s="163"/>
      <c r="H11" s="158"/>
      <c r="I11" s="158"/>
      <c r="J11" s="48" t="s">
        <v>52</v>
      </c>
      <c r="K11" s="33" t="s">
        <v>53</v>
      </c>
      <c r="L11" s="33" t="s">
        <v>55</v>
      </c>
      <c r="M11" s="33">
        <v>64</v>
      </c>
      <c r="N11" s="98"/>
      <c r="O11" s="158"/>
      <c r="P11" s="98"/>
      <c r="Q11" s="98"/>
      <c r="R11" s="98"/>
      <c r="S11" s="98"/>
      <c r="T11" s="98"/>
      <c r="U11" s="98"/>
      <c r="V11" s="98"/>
      <c r="W11" s="98"/>
      <c r="X11" s="98"/>
      <c r="Y11" s="98"/>
      <c r="Z11" s="98"/>
      <c r="AA11" s="165"/>
      <c r="AB11" s="98"/>
      <c r="AC11" s="98"/>
      <c r="AD11" s="98"/>
      <c r="AE11" s="98"/>
      <c r="AF11" s="98"/>
      <c r="AG11" s="98"/>
      <c r="AH11" s="174"/>
      <c r="AI11" s="165"/>
      <c r="AJ11" s="98"/>
    </row>
    <row r="12" spans="2:36" ht="51.65" customHeight="1" x14ac:dyDescent="0.3">
      <c r="B12" s="158"/>
      <c r="C12" s="158"/>
      <c r="D12" s="158"/>
      <c r="E12" s="161"/>
      <c r="F12" s="124" t="s">
        <v>103</v>
      </c>
      <c r="G12" s="163"/>
      <c r="H12" s="158"/>
      <c r="I12" s="158"/>
      <c r="J12" s="48" t="s">
        <v>41</v>
      </c>
      <c r="K12" s="33" t="s">
        <v>42</v>
      </c>
      <c r="L12" s="33" t="s">
        <v>104</v>
      </c>
      <c r="M12" s="33">
        <v>52</v>
      </c>
      <c r="N12" s="98"/>
      <c r="O12" s="158"/>
      <c r="P12" s="98"/>
      <c r="Q12" s="98"/>
      <c r="R12" s="98"/>
      <c r="S12" s="98"/>
      <c r="T12" s="98"/>
      <c r="U12" s="98"/>
      <c r="V12" s="98"/>
      <c r="W12" s="98"/>
      <c r="X12" s="98"/>
      <c r="Y12" s="98"/>
      <c r="Z12" s="98"/>
      <c r="AA12" s="165"/>
      <c r="AB12" s="98"/>
      <c r="AC12" s="98"/>
      <c r="AD12" s="98"/>
      <c r="AE12" s="98"/>
      <c r="AF12" s="98"/>
      <c r="AG12" s="98"/>
      <c r="AH12" s="174"/>
      <c r="AI12" s="165"/>
      <c r="AJ12" s="98"/>
    </row>
    <row r="13" spans="2:36" ht="79" customHeight="1" x14ac:dyDescent="0.3">
      <c r="B13" s="158"/>
      <c r="C13" s="158"/>
      <c r="D13" s="158"/>
      <c r="E13" s="161"/>
      <c r="F13" s="125"/>
      <c r="G13" s="163"/>
      <c r="H13" s="158"/>
      <c r="I13" s="158"/>
      <c r="J13" s="48" t="s">
        <v>52</v>
      </c>
      <c r="K13" s="33" t="s">
        <v>53</v>
      </c>
      <c r="L13" s="33" t="s">
        <v>55</v>
      </c>
      <c r="M13" s="33">
        <v>473</v>
      </c>
      <c r="N13" s="98"/>
      <c r="O13" s="158"/>
      <c r="P13" s="98"/>
      <c r="Q13" s="98"/>
      <c r="R13" s="98"/>
      <c r="S13" s="98"/>
      <c r="T13" s="98"/>
      <c r="U13" s="98"/>
      <c r="V13" s="98"/>
      <c r="W13" s="98"/>
      <c r="X13" s="98"/>
      <c r="Y13" s="98"/>
      <c r="Z13" s="98"/>
      <c r="AA13" s="165"/>
      <c r="AB13" s="98"/>
      <c r="AC13" s="98"/>
      <c r="AD13" s="98"/>
      <c r="AE13" s="98"/>
      <c r="AF13" s="98"/>
      <c r="AG13" s="98"/>
      <c r="AH13" s="174"/>
      <c r="AI13" s="165"/>
      <c r="AJ13" s="98"/>
    </row>
    <row r="14" spans="2:36" s="7" customFormat="1" ht="89.5" customHeight="1" x14ac:dyDescent="0.35">
      <c r="B14" s="156" t="s">
        <v>57</v>
      </c>
      <c r="C14" s="122" t="s">
        <v>58</v>
      </c>
      <c r="D14" s="122" t="s">
        <v>59</v>
      </c>
      <c r="E14" s="122" t="s">
        <v>37</v>
      </c>
      <c r="F14" s="33" t="s">
        <v>60</v>
      </c>
      <c r="G14" s="122" t="s">
        <v>39</v>
      </c>
      <c r="H14" s="97" t="s">
        <v>40</v>
      </c>
      <c r="I14" s="97" t="s">
        <v>49</v>
      </c>
      <c r="J14" s="51" t="s">
        <v>61</v>
      </c>
      <c r="K14" s="51" t="s">
        <v>62</v>
      </c>
      <c r="L14" s="51" t="s">
        <v>55</v>
      </c>
      <c r="M14" s="51">
        <v>51</v>
      </c>
      <c r="N14" s="97" t="s">
        <v>43</v>
      </c>
      <c r="O14" s="122" t="s">
        <v>46</v>
      </c>
      <c r="P14" s="104" t="s">
        <v>45</v>
      </c>
      <c r="Q14" s="104" t="s">
        <v>46</v>
      </c>
      <c r="R14" s="107" t="s">
        <v>47</v>
      </c>
      <c r="S14" s="107" t="s">
        <v>54</v>
      </c>
      <c r="T14" s="110">
        <v>1296747.33</v>
      </c>
      <c r="U14" s="97" t="s">
        <v>63</v>
      </c>
      <c r="V14" s="8">
        <v>985956.54</v>
      </c>
      <c r="W14" s="3" t="s">
        <v>49</v>
      </c>
      <c r="X14" s="3" t="s">
        <v>49</v>
      </c>
      <c r="Y14" s="8">
        <v>310790.78999999998</v>
      </c>
      <c r="Z14" s="8" t="s">
        <v>49</v>
      </c>
      <c r="AA14" s="5" t="s">
        <v>49</v>
      </c>
      <c r="AB14" s="52">
        <v>0</v>
      </c>
      <c r="AC14" s="3" t="s">
        <v>50</v>
      </c>
      <c r="AD14" s="8">
        <v>332224.78999999998</v>
      </c>
      <c r="AE14" s="8">
        <v>964522.54</v>
      </c>
      <c r="AF14" s="3" t="s">
        <v>49</v>
      </c>
      <c r="AG14" s="97" t="s">
        <v>33</v>
      </c>
      <c r="AH14" s="94" t="s">
        <v>108</v>
      </c>
      <c r="AI14" s="94" t="s">
        <v>109</v>
      </c>
      <c r="AJ14" s="97"/>
    </row>
    <row r="15" spans="2:36" s="7" customFormat="1" ht="88" customHeight="1" x14ac:dyDescent="0.35">
      <c r="B15" s="102"/>
      <c r="C15" s="158"/>
      <c r="D15" s="158"/>
      <c r="E15" s="158"/>
      <c r="F15" s="33" t="s">
        <v>64</v>
      </c>
      <c r="G15" s="158"/>
      <c r="H15" s="98"/>
      <c r="I15" s="98"/>
      <c r="J15" s="51" t="s">
        <v>61</v>
      </c>
      <c r="K15" s="51" t="s">
        <v>62</v>
      </c>
      <c r="L15" s="51" t="s">
        <v>55</v>
      </c>
      <c r="M15" s="51">
        <v>8</v>
      </c>
      <c r="N15" s="98"/>
      <c r="O15" s="158"/>
      <c r="P15" s="105"/>
      <c r="Q15" s="105"/>
      <c r="R15" s="108"/>
      <c r="S15" s="108"/>
      <c r="T15" s="111"/>
      <c r="U15" s="98"/>
      <c r="V15" s="8">
        <v>166112.39000000001</v>
      </c>
      <c r="W15" s="3" t="s">
        <v>49</v>
      </c>
      <c r="X15" s="3" t="s">
        <v>49</v>
      </c>
      <c r="Y15" s="8">
        <v>166112.39000000001</v>
      </c>
      <c r="Z15" s="8" t="s">
        <v>49</v>
      </c>
      <c r="AA15" s="5" t="s">
        <v>49</v>
      </c>
      <c r="AB15" s="52">
        <v>0</v>
      </c>
      <c r="AC15" s="3" t="s">
        <v>50</v>
      </c>
      <c r="AD15" s="8">
        <v>332224.78999999998</v>
      </c>
      <c r="AE15" s="8" t="s">
        <v>49</v>
      </c>
      <c r="AF15" s="3" t="s">
        <v>49</v>
      </c>
      <c r="AG15" s="98"/>
      <c r="AH15" s="95"/>
      <c r="AI15" s="95"/>
      <c r="AJ15" s="98"/>
    </row>
    <row r="16" spans="2:36" s="7" customFormat="1" ht="82" customHeight="1" x14ac:dyDescent="0.35">
      <c r="B16" s="157"/>
      <c r="C16" s="159"/>
      <c r="D16" s="159"/>
      <c r="E16" s="159"/>
      <c r="F16" s="33" t="s">
        <v>65</v>
      </c>
      <c r="G16" s="159"/>
      <c r="H16" s="149"/>
      <c r="I16" s="149"/>
      <c r="J16" s="51" t="s">
        <v>61</v>
      </c>
      <c r="K16" s="51" t="s">
        <v>62</v>
      </c>
      <c r="L16" s="51" t="s">
        <v>55</v>
      </c>
      <c r="M16" s="51">
        <v>43</v>
      </c>
      <c r="N16" s="149"/>
      <c r="O16" s="159"/>
      <c r="P16" s="175"/>
      <c r="Q16" s="175"/>
      <c r="R16" s="151"/>
      <c r="S16" s="151"/>
      <c r="T16" s="112"/>
      <c r="U16" s="99"/>
      <c r="V16" s="8">
        <v>819844.15</v>
      </c>
      <c r="W16" s="3" t="s">
        <v>49</v>
      </c>
      <c r="X16" s="3" t="s">
        <v>49</v>
      </c>
      <c r="Y16" s="8">
        <v>144678.39000000001</v>
      </c>
      <c r="Z16" s="8" t="s">
        <v>49</v>
      </c>
      <c r="AA16" s="5" t="s">
        <v>49</v>
      </c>
      <c r="AB16" s="52">
        <v>0</v>
      </c>
      <c r="AC16" s="3" t="s">
        <v>50</v>
      </c>
      <c r="AD16" s="8" t="s">
        <v>49</v>
      </c>
      <c r="AE16" s="8">
        <v>964522.54</v>
      </c>
      <c r="AF16" s="3" t="s">
        <v>49</v>
      </c>
      <c r="AG16" s="99"/>
      <c r="AH16" s="152"/>
      <c r="AI16" s="152"/>
      <c r="AJ16" s="149"/>
    </row>
    <row r="17" spans="1:91" s="9" customFormat="1" ht="130" customHeight="1" x14ac:dyDescent="0.35">
      <c r="A17" s="7"/>
      <c r="B17" s="142" t="s">
        <v>66</v>
      </c>
      <c r="C17" s="142" t="s">
        <v>67</v>
      </c>
      <c r="D17" s="142" t="s">
        <v>36</v>
      </c>
      <c r="E17" s="142" t="s">
        <v>37</v>
      </c>
      <c r="F17" s="148" t="s">
        <v>68</v>
      </c>
      <c r="G17" s="142" t="s">
        <v>39</v>
      </c>
      <c r="H17" s="142" t="s">
        <v>40</v>
      </c>
      <c r="I17" s="142" t="s">
        <v>49</v>
      </c>
      <c r="J17" s="53" t="s">
        <v>52</v>
      </c>
      <c r="K17" s="45" t="s">
        <v>53</v>
      </c>
      <c r="L17" s="33" t="s">
        <v>55</v>
      </c>
      <c r="M17" s="54">
        <v>234</v>
      </c>
      <c r="N17" s="138" t="s">
        <v>43</v>
      </c>
      <c r="O17" s="142" t="s">
        <v>69</v>
      </c>
      <c r="P17" s="131" t="s">
        <v>45</v>
      </c>
      <c r="Q17" s="131" t="s">
        <v>46</v>
      </c>
      <c r="R17" s="133" t="s">
        <v>47</v>
      </c>
      <c r="S17" s="133" t="s">
        <v>48</v>
      </c>
      <c r="T17" s="135">
        <v>7873480.7000000002</v>
      </c>
      <c r="U17" s="176">
        <v>200000</v>
      </c>
      <c r="V17" s="116">
        <v>6137145.3200000003</v>
      </c>
      <c r="W17" s="138" t="s">
        <v>70</v>
      </c>
      <c r="X17" s="138" t="s">
        <v>70</v>
      </c>
      <c r="Y17" s="116">
        <v>1736335.38</v>
      </c>
      <c r="Z17" s="107" t="s">
        <v>49</v>
      </c>
      <c r="AA17" s="97" t="s">
        <v>49</v>
      </c>
      <c r="AB17" s="156" t="s">
        <v>70</v>
      </c>
      <c r="AC17" s="97" t="s">
        <v>50</v>
      </c>
      <c r="AD17" s="116">
        <v>1586609.21</v>
      </c>
      <c r="AE17" s="116">
        <v>6286871.4900000002</v>
      </c>
      <c r="AF17" s="97" t="s">
        <v>49</v>
      </c>
      <c r="AG17" s="126" t="s">
        <v>33</v>
      </c>
      <c r="AH17" s="128" t="s">
        <v>71</v>
      </c>
      <c r="AI17" s="128" t="s">
        <v>72</v>
      </c>
      <c r="AJ17" s="138"/>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row>
    <row r="18" spans="1:91" s="9" customFormat="1" ht="69" customHeight="1" x14ac:dyDescent="0.35">
      <c r="A18" s="7"/>
      <c r="B18" s="143"/>
      <c r="C18" s="143"/>
      <c r="D18" s="143"/>
      <c r="E18" s="143"/>
      <c r="F18" s="144"/>
      <c r="G18" s="143"/>
      <c r="H18" s="143"/>
      <c r="I18" s="143"/>
      <c r="J18" s="55" t="s">
        <v>73</v>
      </c>
      <c r="K18" s="44" t="s">
        <v>74</v>
      </c>
      <c r="L18" s="44" t="s">
        <v>104</v>
      </c>
      <c r="M18" s="47">
        <v>42</v>
      </c>
      <c r="N18" s="153"/>
      <c r="O18" s="143"/>
      <c r="P18" s="132"/>
      <c r="Q18" s="132"/>
      <c r="R18" s="134"/>
      <c r="S18" s="134"/>
      <c r="T18" s="136"/>
      <c r="U18" s="177"/>
      <c r="V18" s="150"/>
      <c r="W18" s="139"/>
      <c r="X18" s="139"/>
      <c r="Y18" s="150"/>
      <c r="Z18" s="151"/>
      <c r="AA18" s="149"/>
      <c r="AB18" s="157"/>
      <c r="AC18" s="149"/>
      <c r="AD18" s="150"/>
      <c r="AE18" s="150"/>
      <c r="AF18" s="149"/>
      <c r="AG18" s="127"/>
      <c r="AH18" s="129"/>
      <c r="AI18" s="129"/>
      <c r="AJ18" s="153"/>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row>
    <row r="19" spans="1:91" s="9" customFormat="1" ht="80.150000000000006" customHeight="1" x14ac:dyDescent="0.35">
      <c r="A19" s="7"/>
      <c r="B19" s="143"/>
      <c r="C19" s="143"/>
      <c r="D19" s="143"/>
      <c r="E19" s="143"/>
      <c r="F19" s="142" t="s">
        <v>75</v>
      </c>
      <c r="G19" s="143"/>
      <c r="H19" s="143"/>
      <c r="I19" s="143"/>
      <c r="J19" s="56" t="s">
        <v>52</v>
      </c>
      <c r="K19" s="50" t="s">
        <v>53</v>
      </c>
      <c r="L19" s="33" t="s">
        <v>55</v>
      </c>
      <c r="M19" s="57">
        <v>64</v>
      </c>
      <c r="N19" s="153"/>
      <c r="O19" s="143"/>
      <c r="P19" s="132"/>
      <c r="Q19" s="132"/>
      <c r="R19" s="134"/>
      <c r="S19" s="134"/>
      <c r="T19" s="136"/>
      <c r="U19" s="138">
        <v>200000</v>
      </c>
      <c r="V19" s="140">
        <v>793304.6</v>
      </c>
      <c r="W19" s="138" t="s">
        <v>70</v>
      </c>
      <c r="X19" s="138" t="s">
        <v>70</v>
      </c>
      <c r="Y19" s="140">
        <v>793304.61</v>
      </c>
      <c r="Z19" s="140" t="s">
        <v>70</v>
      </c>
      <c r="AA19" s="138" t="s">
        <v>70</v>
      </c>
      <c r="AB19" s="154" t="s">
        <v>70</v>
      </c>
      <c r="AC19" s="138" t="s">
        <v>50</v>
      </c>
      <c r="AD19" s="140" t="s">
        <v>76</v>
      </c>
      <c r="AE19" s="140" t="s">
        <v>70</v>
      </c>
      <c r="AF19" s="138" t="s">
        <v>70</v>
      </c>
      <c r="AG19" s="127"/>
      <c r="AH19" s="129"/>
      <c r="AI19" s="129"/>
      <c r="AJ19" s="153"/>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row>
    <row r="20" spans="1:91" s="9" customFormat="1" ht="54.65" customHeight="1" x14ac:dyDescent="0.35">
      <c r="A20" s="7"/>
      <c r="B20" s="143"/>
      <c r="C20" s="143"/>
      <c r="D20" s="143"/>
      <c r="E20" s="143"/>
      <c r="F20" s="144"/>
      <c r="G20" s="143"/>
      <c r="H20" s="143"/>
      <c r="I20" s="143"/>
      <c r="J20" s="56" t="s">
        <v>73</v>
      </c>
      <c r="K20" s="50" t="s">
        <v>74</v>
      </c>
      <c r="L20" s="44" t="s">
        <v>104</v>
      </c>
      <c r="M20" s="57">
        <v>8</v>
      </c>
      <c r="N20" s="153"/>
      <c r="O20" s="143"/>
      <c r="P20" s="132"/>
      <c r="Q20" s="132"/>
      <c r="R20" s="134"/>
      <c r="S20" s="134"/>
      <c r="T20" s="136"/>
      <c r="U20" s="139"/>
      <c r="V20" s="141"/>
      <c r="W20" s="139"/>
      <c r="X20" s="139"/>
      <c r="Y20" s="141"/>
      <c r="Z20" s="141"/>
      <c r="AA20" s="139"/>
      <c r="AB20" s="155"/>
      <c r="AC20" s="139"/>
      <c r="AD20" s="141"/>
      <c r="AE20" s="141"/>
      <c r="AF20" s="139"/>
      <c r="AG20" s="127"/>
      <c r="AH20" s="129"/>
      <c r="AI20" s="129"/>
      <c r="AJ20" s="153"/>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row>
    <row r="21" spans="1:91" s="9" customFormat="1" ht="72" customHeight="1" x14ac:dyDescent="0.35">
      <c r="A21" s="7"/>
      <c r="B21" s="143"/>
      <c r="C21" s="143"/>
      <c r="D21" s="143"/>
      <c r="E21" s="143"/>
      <c r="F21" s="142" t="s">
        <v>77</v>
      </c>
      <c r="G21" s="143"/>
      <c r="H21" s="143"/>
      <c r="I21" s="143"/>
      <c r="J21" s="56" t="s">
        <v>52</v>
      </c>
      <c r="K21" s="50" t="s">
        <v>53</v>
      </c>
      <c r="L21" s="33" t="s">
        <v>55</v>
      </c>
      <c r="M21" s="57">
        <v>170</v>
      </c>
      <c r="N21" s="153"/>
      <c r="O21" s="143"/>
      <c r="P21" s="132"/>
      <c r="Q21" s="132"/>
      <c r="R21" s="134"/>
      <c r="S21" s="134"/>
      <c r="T21" s="136"/>
      <c r="U21" s="138">
        <v>200000</v>
      </c>
      <c r="V21" s="140">
        <v>5343840.72</v>
      </c>
      <c r="W21" s="138" t="s">
        <v>70</v>
      </c>
      <c r="X21" s="138" t="s">
        <v>70</v>
      </c>
      <c r="Y21" s="140">
        <v>943030.77</v>
      </c>
      <c r="Z21" s="140" t="s">
        <v>70</v>
      </c>
      <c r="AA21" s="138" t="s">
        <v>70</v>
      </c>
      <c r="AB21" s="154" t="s">
        <v>70</v>
      </c>
      <c r="AC21" s="138" t="s">
        <v>50</v>
      </c>
      <c r="AD21" s="140" t="s">
        <v>70</v>
      </c>
      <c r="AE21" s="140">
        <v>6286871.4900000002</v>
      </c>
      <c r="AF21" s="138" t="s">
        <v>70</v>
      </c>
      <c r="AG21" s="127"/>
      <c r="AH21" s="129"/>
      <c r="AI21" s="129"/>
      <c r="AJ21" s="153"/>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row>
    <row r="22" spans="1:91" s="9" customFormat="1" ht="70.5" customHeight="1" x14ac:dyDescent="0.35">
      <c r="A22" s="7"/>
      <c r="B22" s="144"/>
      <c r="C22" s="144"/>
      <c r="D22" s="144"/>
      <c r="E22" s="144"/>
      <c r="F22" s="143"/>
      <c r="G22" s="144"/>
      <c r="H22" s="144"/>
      <c r="I22" s="144"/>
      <c r="J22" s="56" t="s">
        <v>73</v>
      </c>
      <c r="K22" s="57" t="s">
        <v>74</v>
      </c>
      <c r="L22" s="33" t="s">
        <v>104</v>
      </c>
      <c r="M22" s="58">
        <v>34</v>
      </c>
      <c r="N22" s="139"/>
      <c r="O22" s="144"/>
      <c r="P22" s="178"/>
      <c r="Q22" s="178"/>
      <c r="R22" s="137"/>
      <c r="S22" s="137"/>
      <c r="T22" s="179"/>
      <c r="U22" s="139"/>
      <c r="V22" s="141"/>
      <c r="W22" s="139"/>
      <c r="X22" s="139"/>
      <c r="Y22" s="141"/>
      <c r="Z22" s="141"/>
      <c r="AA22" s="139"/>
      <c r="AB22" s="155"/>
      <c r="AC22" s="139"/>
      <c r="AD22" s="141"/>
      <c r="AE22" s="141"/>
      <c r="AF22" s="139"/>
      <c r="AG22" s="147"/>
      <c r="AH22" s="130"/>
      <c r="AI22" s="130"/>
      <c r="AJ22" s="139"/>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row>
    <row r="23" spans="1:91" s="9" customFormat="1" ht="68.5" customHeight="1" x14ac:dyDescent="0.35">
      <c r="A23" s="7"/>
      <c r="B23" s="142" t="s">
        <v>97</v>
      </c>
      <c r="C23" s="142" t="s">
        <v>67</v>
      </c>
      <c r="D23" s="142" t="s">
        <v>36</v>
      </c>
      <c r="E23" s="142" t="s">
        <v>37</v>
      </c>
      <c r="F23" s="143" t="s">
        <v>68</v>
      </c>
      <c r="G23" s="142" t="s">
        <v>39</v>
      </c>
      <c r="H23" s="142" t="s">
        <v>40</v>
      </c>
      <c r="I23" s="142" t="s">
        <v>49</v>
      </c>
      <c r="J23" s="53" t="s">
        <v>52</v>
      </c>
      <c r="K23" s="45" t="s">
        <v>53</v>
      </c>
      <c r="L23" s="33" t="s">
        <v>55</v>
      </c>
      <c r="M23" s="54">
        <v>45</v>
      </c>
      <c r="N23" s="138" t="s">
        <v>43</v>
      </c>
      <c r="O23" s="142" t="s">
        <v>69</v>
      </c>
      <c r="P23" s="131" t="s">
        <v>45</v>
      </c>
      <c r="Q23" s="131" t="s">
        <v>46</v>
      </c>
      <c r="R23" s="133" t="s">
        <v>47</v>
      </c>
      <c r="S23" s="133" t="s">
        <v>48</v>
      </c>
      <c r="T23" s="135">
        <v>2241153.0299999998</v>
      </c>
      <c r="U23" s="121">
        <v>200000</v>
      </c>
      <c r="V23" s="79">
        <v>1904980.11</v>
      </c>
      <c r="W23" s="80" t="s">
        <v>49</v>
      </c>
      <c r="X23" s="80" t="s">
        <v>49</v>
      </c>
      <c r="Y23" s="79">
        <v>336172.92</v>
      </c>
      <c r="Z23" s="86" t="s">
        <v>49</v>
      </c>
      <c r="AA23" s="80" t="s">
        <v>49</v>
      </c>
      <c r="AB23" s="84" t="s">
        <v>70</v>
      </c>
      <c r="AC23" s="80" t="s">
        <v>50</v>
      </c>
      <c r="AD23" s="79">
        <v>0</v>
      </c>
      <c r="AE23" s="79">
        <v>2241153.0299999998</v>
      </c>
      <c r="AF23" s="80" t="s">
        <v>49</v>
      </c>
      <c r="AG23" s="126" t="s">
        <v>33</v>
      </c>
      <c r="AH23" s="128" t="s">
        <v>98</v>
      </c>
      <c r="AI23" s="128" t="s">
        <v>99</v>
      </c>
      <c r="AJ23" s="138"/>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row>
    <row r="24" spans="1:91" s="9" customFormat="1" ht="43" customHeight="1" x14ac:dyDescent="0.35">
      <c r="A24" s="7"/>
      <c r="B24" s="143"/>
      <c r="C24" s="143"/>
      <c r="D24" s="143"/>
      <c r="E24" s="143"/>
      <c r="F24" s="143"/>
      <c r="G24" s="143"/>
      <c r="H24" s="143"/>
      <c r="I24" s="145"/>
      <c r="J24" s="120" t="s">
        <v>73</v>
      </c>
      <c r="K24" s="83" t="s">
        <v>74</v>
      </c>
      <c r="L24" s="83" t="s">
        <v>104</v>
      </c>
      <c r="M24" s="83">
        <v>9</v>
      </c>
      <c r="N24" s="127"/>
      <c r="O24" s="143"/>
      <c r="P24" s="132"/>
      <c r="Q24" s="132"/>
      <c r="R24" s="134"/>
      <c r="S24" s="134"/>
      <c r="T24" s="136"/>
      <c r="U24" s="121"/>
      <c r="V24" s="79"/>
      <c r="W24" s="80"/>
      <c r="X24" s="80"/>
      <c r="Y24" s="79"/>
      <c r="Z24" s="86"/>
      <c r="AA24" s="80"/>
      <c r="AB24" s="84"/>
      <c r="AC24" s="80"/>
      <c r="AD24" s="79"/>
      <c r="AE24" s="79"/>
      <c r="AF24" s="80"/>
      <c r="AG24" s="127"/>
      <c r="AH24" s="129"/>
      <c r="AI24" s="129"/>
      <c r="AJ24" s="153"/>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row>
    <row r="25" spans="1:91" s="9" customFormat="1" ht="4.5" customHeight="1" x14ac:dyDescent="0.35">
      <c r="A25" s="7"/>
      <c r="B25" s="143"/>
      <c r="C25" s="143"/>
      <c r="D25" s="143"/>
      <c r="E25" s="143"/>
      <c r="F25" s="143"/>
      <c r="G25" s="143"/>
      <c r="H25" s="143"/>
      <c r="I25" s="145"/>
      <c r="J25" s="120"/>
      <c r="K25" s="83"/>
      <c r="L25" s="83"/>
      <c r="M25" s="83"/>
      <c r="N25" s="127"/>
      <c r="O25" s="143"/>
      <c r="P25" s="132"/>
      <c r="Q25" s="132"/>
      <c r="R25" s="134"/>
      <c r="S25" s="134"/>
      <c r="T25" s="136"/>
      <c r="U25" s="121"/>
      <c r="V25" s="79"/>
      <c r="W25" s="80"/>
      <c r="X25" s="80"/>
      <c r="Y25" s="79"/>
      <c r="Z25" s="86"/>
      <c r="AA25" s="80"/>
      <c r="AB25" s="84"/>
      <c r="AC25" s="80"/>
      <c r="AD25" s="79"/>
      <c r="AE25" s="79"/>
      <c r="AF25" s="80"/>
      <c r="AG25" s="127"/>
      <c r="AH25" s="129"/>
      <c r="AI25" s="129"/>
      <c r="AJ25" s="153"/>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row>
    <row r="26" spans="1:91" s="9" customFormat="1" ht="15.5" customHeight="1" x14ac:dyDescent="0.35">
      <c r="A26" s="7"/>
      <c r="B26" s="143"/>
      <c r="C26" s="143"/>
      <c r="D26" s="143"/>
      <c r="E26" s="143"/>
      <c r="F26" s="144"/>
      <c r="G26" s="143"/>
      <c r="H26" s="143"/>
      <c r="I26" s="145"/>
      <c r="J26" s="120"/>
      <c r="K26" s="83"/>
      <c r="L26" s="83"/>
      <c r="M26" s="83"/>
      <c r="N26" s="127"/>
      <c r="O26" s="143"/>
      <c r="P26" s="132"/>
      <c r="Q26" s="132"/>
      <c r="R26" s="134"/>
      <c r="S26" s="134"/>
      <c r="T26" s="136"/>
      <c r="U26" s="121"/>
      <c r="V26" s="79"/>
      <c r="W26" s="80"/>
      <c r="X26" s="80"/>
      <c r="Y26" s="79"/>
      <c r="Z26" s="86"/>
      <c r="AA26" s="80"/>
      <c r="AB26" s="84"/>
      <c r="AC26" s="80"/>
      <c r="AD26" s="79"/>
      <c r="AE26" s="79"/>
      <c r="AF26" s="80"/>
      <c r="AG26" s="127"/>
      <c r="AH26" s="129"/>
      <c r="AI26" s="129"/>
      <c r="AJ26" s="153"/>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row>
    <row r="27" spans="1:91" s="9" customFormat="1" ht="60" x14ac:dyDescent="0.35">
      <c r="A27" s="7"/>
      <c r="B27" s="143"/>
      <c r="C27" s="143"/>
      <c r="D27" s="143"/>
      <c r="E27" s="143"/>
      <c r="F27" s="142" t="s">
        <v>77</v>
      </c>
      <c r="G27" s="143"/>
      <c r="H27" s="143"/>
      <c r="I27" s="145"/>
      <c r="J27" s="48" t="s">
        <v>52</v>
      </c>
      <c r="K27" s="33" t="s">
        <v>53</v>
      </c>
      <c r="L27" s="33" t="s">
        <v>55</v>
      </c>
      <c r="M27" s="33">
        <v>45</v>
      </c>
      <c r="N27" s="127"/>
      <c r="O27" s="143"/>
      <c r="P27" s="132"/>
      <c r="Q27" s="132"/>
      <c r="R27" s="134"/>
      <c r="S27" s="134"/>
      <c r="T27" s="136"/>
      <c r="U27" s="80">
        <v>200000</v>
      </c>
      <c r="V27" s="79">
        <v>1904980.11</v>
      </c>
      <c r="W27" s="80" t="s">
        <v>49</v>
      </c>
      <c r="X27" s="80" t="s">
        <v>49</v>
      </c>
      <c r="Y27" s="79">
        <v>336172.92</v>
      </c>
      <c r="Z27" s="79"/>
      <c r="AA27" s="80" t="s">
        <v>70</v>
      </c>
      <c r="AB27" s="84" t="s">
        <v>70</v>
      </c>
      <c r="AC27" s="80" t="s">
        <v>50</v>
      </c>
      <c r="AD27" s="79" t="s">
        <v>70</v>
      </c>
      <c r="AE27" s="79">
        <v>2241153.0299999998</v>
      </c>
      <c r="AF27" s="80" t="s">
        <v>70</v>
      </c>
      <c r="AG27" s="127"/>
      <c r="AH27" s="129"/>
      <c r="AI27" s="129"/>
      <c r="AJ27" s="153"/>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row>
    <row r="28" spans="1:91" s="9" customFormat="1" ht="41.5" customHeight="1" x14ac:dyDescent="0.35">
      <c r="A28" s="7"/>
      <c r="B28" s="143"/>
      <c r="C28" s="143"/>
      <c r="D28" s="143"/>
      <c r="E28" s="143"/>
      <c r="F28" s="144"/>
      <c r="G28" s="143"/>
      <c r="H28" s="144"/>
      <c r="I28" s="146"/>
      <c r="J28" s="48" t="s">
        <v>73</v>
      </c>
      <c r="K28" s="33" t="s">
        <v>74</v>
      </c>
      <c r="L28" s="33" t="s">
        <v>104</v>
      </c>
      <c r="M28" s="33">
        <v>9</v>
      </c>
      <c r="N28" s="147"/>
      <c r="O28" s="143"/>
      <c r="P28" s="132"/>
      <c r="Q28" s="132"/>
      <c r="R28" s="134"/>
      <c r="S28" s="134"/>
      <c r="T28" s="136"/>
      <c r="U28" s="80"/>
      <c r="V28" s="79"/>
      <c r="W28" s="80"/>
      <c r="X28" s="80"/>
      <c r="Y28" s="79"/>
      <c r="Z28" s="79"/>
      <c r="AA28" s="80"/>
      <c r="AB28" s="84"/>
      <c r="AC28" s="80"/>
      <c r="AD28" s="79"/>
      <c r="AE28" s="79"/>
      <c r="AF28" s="80"/>
      <c r="AG28" s="127"/>
      <c r="AH28" s="130"/>
      <c r="AI28" s="129"/>
      <c r="AJ28" s="153"/>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row>
    <row r="29" spans="1:91" s="35" customFormat="1" ht="132" customHeight="1" x14ac:dyDescent="0.35">
      <c r="B29" s="83" t="s">
        <v>236</v>
      </c>
      <c r="C29" s="83" t="s">
        <v>237</v>
      </c>
      <c r="D29" s="83" t="s">
        <v>78</v>
      </c>
      <c r="E29" s="83" t="s">
        <v>37</v>
      </c>
      <c r="F29" s="83" t="s">
        <v>160</v>
      </c>
      <c r="G29" s="83" t="s">
        <v>117</v>
      </c>
      <c r="H29" s="83" t="s">
        <v>40</v>
      </c>
      <c r="I29" s="83" t="s">
        <v>49</v>
      </c>
      <c r="J29" s="30" t="s">
        <v>189</v>
      </c>
      <c r="K29" s="31" t="s">
        <v>79</v>
      </c>
      <c r="L29" s="31" t="s">
        <v>56</v>
      </c>
      <c r="M29" s="31">
        <v>40</v>
      </c>
      <c r="N29" s="80" t="s">
        <v>80</v>
      </c>
      <c r="O29" s="84" t="s">
        <v>240</v>
      </c>
      <c r="P29" s="85" t="s">
        <v>45</v>
      </c>
      <c r="Q29" s="85" t="s">
        <v>46</v>
      </c>
      <c r="R29" s="86" t="s">
        <v>47</v>
      </c>
      <c r="S29" s="86" t="s">
        <v>81</v>
      </c>
      <c r="T29" s="81">
        <f>V29+Y29</f>
        <v>124213.34</v>
      </c>
      <c r="U29" s="87" t="s">
        <v>49</v>
      </c>
      <c r="V29" s="88">
        <v>105581.34</v>
      </c>
      <c r="W29" s="80" t="s">
        <v>49</v>
      </c>
      <c r="X29" s="80" t="s">
        <v>49</v>
      </c>
      <c r="Y29" s="79">
        <v>18632</v>
      </c>
      <c r="Z29" s="79" t="s">
        <v>70</v>
      </c>
      <c r="AA29" s="80" t="s">
        <v>49</v>
      </c>
      <c r="AB29" s="81">
        <v>55806</v>
      </c>
      <c r="AC29" s="80" t="s">
        <v>119</v>
      </c>
      <c r="AD29" s="79" t="s">
        <v>49</v>
      </c>
      <c r="AE29" s="79">
        <f>V29+Y29</f>
        <v>124213.34</v>
      </c>
      <c r="AF29" s="80" t="s">
        <v>49</v>
      </c>
      <c r="AG29" s="80" t="s">
        <v>33</v>
      </c>
      <c r="AH29" s="82" t="s">
        <v>149</v>
      </c>
      <c r="AI29" s="82" t="s">
        <v>131</v>
      </c>
      <c r="AJ29" s="80"/>
    </row>
    <row r="30" spans="1:91" s="35" customFormat="1" ht="86.15" customHeight="1" x14ac:dyDescent="0.35">
      <c r="B30" s="83"/>
      <c r="C30" s="83"/>
      <c r="D30" s="83"/>
      <c r="E30" s="83"/>
      <c r="F30" s="83"/>
      <c r="G30" s="83"/>
      <c r="H30" s="83"/>
      <c r="I30" s="83"/>
      <c r="J30" s="30" t="s">
        <v>83</v>
      </c>
      <c r="K30" s="31" t="s">
        <v>84</v>
      </c>
      <c r="L30" s="31" t="s">
        <v>55</v>
      </c>
      <c r="M30" s="31">
        <v>2</v>
      </c>
      <c r="N30" s="80"/>
      <c r="O30" s="84"/>
      <c r="P30" s="85"/>
      <c r="Q30" s="85"/>
      <c r="R30" s="86"/>
      <c r="S30" s="86"/>
      <c r="T30" s="81"/>
      <c r="U30" s="87"/>
      <c r="V30" s="89"/>
      <c r="W30" s="80"/>
      <c r="X30" s="80"/>
      <c r="Y30" s="79"/>
      <c r="Z30" s="79"/>
      <c r="AA30" s="80"/>
      <c r="AB30" s="81"/>
      <c r="AC30" s="80"/>
      <c r="AD30" s="79"/>
      <c r="AE30" s="79"/>
      <c r="AF30" s="80"/>
      <c r="AG30" s="80"/>
      <c r="AH30" s="82"/>
      <c r="AI30" s="82"/>
      <c r="AJ30" s="80"/>
    </row>
    <row r="31" spans="1:91" s="35" customFormat="1" ht="59" customHeight="1" x14ac:dyDescent="0.35">
      <c r="B31" s="83"/>
      <c r="C31" s="83"/>
      <c r="D31" s="83"/>
      <c r="E31" s="83"/>
      <c r="F31" s="83"/>
      <c r="G31" s="83"/>
      <c r="H31" s="83"/>
      <c r="I31" s="83"/>
      <c r="J31" s="32" t="s">
        <v>100</v>
      </c>
      <c r="K31" s="33" t="s">
        <v>101</v>
      </c>
      <c r="L31" s="33" t="s">
        <v>55</v>
      </c>
      <c r="M31" s="34">
        <v>68</v>
      </c>
      <c r="N31" s="80"/>
      <c r="O31" s="84"/>
      <c r="P31" s="85"/>
      <c r="Q31" s="85"/>
      <c r="R31" s="86"/>
      <c r="S31" s="86"/>
      <c r="T31" s="81"/>
      <c r="U31" s="87"/>
      <c r="V31" s="90"/>
      <c r="W31" s="80"/>
      <c r="X31" s="80"/>
      <c r="Y31" s="79"/>
      <c r="Z31" s="79"/>
      <c r="AA31" s="80"/>
      <c r="AB31" s="81"/>
      <c r="AC31" s="80"/>
      <c r="AD31" s="79"/>
      <c r="AE31" s="79"/>
      <c r="AF31" s="80"/>
      <c r="AG31" s="80"/>
      <c r="AH31" s="82"/>
      <c r="AI31" s="82"/>
      <c r="AJ31" s="80"/>
    </row>
    <row r="32" spans="1:91" s="35" customFormat="1" ht="104" customHeight="1" x14ac:dyDescent="0.35">
      <c r="B32" s="83" t="s">
        <v>238</v>
      </c>
      <c r="C32" s="83" t="s">
        <v>239</v>
      </c>
      <c r="D32" s="83" t="s">
        <v>78</v>
      </c>
      <c r="E32" s="83" t="s">
        <v>37</v>
      </c>
      <c r="F32" s="83" t="s">
        <v>107</v>
      </c>
      <c r="G32" s="83" t="s">
        <v>117</v>
      </c>
      <c r="H32" s="122" t="s">
        <v>40</v>
      </c>
      <c r="I32" s="83" t="s">
        <v>49</v>
      </c>
      <c r="J32" s="30" t="s">
        <v>189</v>
      </c>
      <c r="K32" s="31" t="s">
        <v>79</v>
      </c>
      <c r="L32" s="31" t="s">
        <v>56</v>
      </c>
      <c r="M32" s="31">
        <v>40</v>
      </c>
      <c r="N32" s="80" t="s">
        <v>80</v>
      </c>
      <c r="O32" s="84" t="s">
        <v>240</v>
      </c>
      <c r="P32" s="85" t="s">
        <v>45</v>
      </c>
      <c r="Q32" s="85" t="s">
        <v>46</v>
      </c>
      <c r="R32" s="86" t="s">
        <v>47</v>
      </c>
      <c r="S32" s="107" t="s">
        <v>81</v>
      </c>
      <c r="T32" s="110">
        <f>V32+Y32</f>
        <v>120571.49</v>
      </c>
      <c r="U32" s="113" t="s">
        <v>49</v>
      </c>
      <c r="V32" s="88">
        <v>102485.77</v>
      </c>
      <c r="W32" s="97" t="s">
        <v>49</v>
      </c>
      <c r="X32" s="97" t="s">
        <v>49</v>
      </c>
      <c r="Y32" s="116">
        <v>18085.72</v>
      </c>
      <c r="Z32" s="116" t="s">
        <v>49</v>
      </c>
      <c r="AA32" s="97" t="s">
        <v>49</v>
      </c>
      <c r="AB32" s="110">
        <v>54169.8</v>
      </c>
      <c r="AC32" s="97" t="s">
        <v>82</v>
      </c>
      <c r="AD32" s="116" t="s">
        <v>49</v>
      </c>
      <c r="AE32" s="116">
        <f>V32+Y32</f>
        <v>120571.49</v>
      </c>
      <c r="AF32" s="97" t="s">
        <v>49</v>
      </c>
      <c r="AG32" s="80" t="s">
        <v>33</v>
      </c>
      <c r="AH32" s="82" t="s">
        <v>149</v>
      </c>
      <c r="AI32" s="82" t="s">
        <v>131</v>
      </c>
      <c r="AJ32" s="97"/>
    </row>
    <row r="33" spans="2:36" s="35" customFormat="1" ht="65" customHeight="1" x14ac:dyDescent="0.35">
      <c r="B33" s="83"/>
      <c r="C33" s="83"/>
      <c r="D33" s="83"/>
      <c r="E33" s="83"/>
      <c r="F33" s="83"/>
      <c r="G33" s="83"/>
      <c r="H33" s="158"/>
      <c r="I33" s="83"/>
      <c r="J33" s="30" t="s">
        <v>83</v>
      </c>
      <c r="K33" s="31" t="s">
        <v>84</v>
      </c>
      <c r="L33" s="31" t="s">
        <v>55</v>
      </c>
      <c r="M33" s="31">
        <v>2</v>
      </c>
      <c r="N33" s="80"/>
      <c r="O33" s="84"/>
      <c r="P33" s="85"/>
      <c r="Q33" s="85"/>
      <c r="R33" s="86"/>
      <c r="S33" s="108"/>
      <c r="T33" s="111"/>
      <c r="U33" s="114"/>
      <c r="V33" s="89"/>
      <c r="W33" s="98"/>
      <c r="X33" s="98"/>
      <c r="Y33" s="117"/>
      <c r="Z33" s="117"/>
      <c r="AA33" s="98"/>
      <c r="AB33" s="111"/>
      <c r="AC33" s="98"/>
      <c r="AD33" s="117"/>
      <c r="AE33" s="117"/>
      <c r="AF33" s="98"/>
      <c r="AG33" s="80"/>
      <c r="AH33" s="82"/>
      <c r="AI33" s="82"/>
      <c r="AJ33" s="98"/>
    </row>
    <row r="34" spans="2:36" s="35" customFormat="1" ht="101" customHeight="1" x14ac:dyDescent="0.35">
      <c r="B34" s="83"/>
      <c r="C34" s="83"/>
      <c r="D34" s="83"/>
      <c r="E34" s="83"/>
      <c r="F34" s="83"/>
      <c r="G34" s="83"/>
      <c r="H34" s="123"/>
      <c r="I34" s="83"/>
      <c r="J34" s="32" t="s">
        <v>100</v>
      </c>
      <c r="K34" s="33" t="s">
        <v>101</v>
      </c>
      <c r="L34" s="33" t="s">
        <v>55</v>
      </c>
      <c r="M34" s="34">
        <v>66</v>
      </c>
      <c r="N34" s="80"/>
      <c r="O34" s="84"/>
      <c r="P34" s="85"/>
      <c r="Q34" s="85"/>
      <c r="R34" s="86"/>
      <c r="S34" s="109"/>
      <c r="T34" s="112"/>
      <c r="U34" s="115"/>
      <c r="V34" s="90"/>
      <c r="W34" s="99"/>
      <c r="X34" s="99"/>
      <c r="Y34" s="118"/>
      <c r="Z34" s="118"/>
      <c r="AA34" s="99"/>
      <c r="AB34" s="112"/>
      <c r="AC34" s="99"/>
      <c r="AD34" s="118"/>
      <c r="AE34" s="118"/>
      <c r="AF34" s="99"/>
      <c r="AG34" s="80"/>
      <c r="AH34" s="82"/>
      <c r="AI34" s="82"/>
      <c r="AJ34" s="99"/>
    </row>
    <row r="35" spans="2:36" s="35" customFormat="1" ht="101" customHeight="1" x14ac:dyDescent="0.35">
      <c r="B35" s="122" t="s">
        <v>241</v>
      </c>
      <c r="C35" s="122" t="s">
        <v>242</v>
      </c>
      <c r="D35" s="122" t="s">
        <v>78</v>
      </c>
      <c r="E35" s="122" t="s">
        <v>37</v>
      </c>
      <c r="F35" s="122" t="s">
        <v>107</v>
      </c>
      <c r="G35" s="122" t="s">
        <v>117</v>
      </c>
      <c r="H35" s="122" t="s">
        <v>40</v>
      </c>
      <c r="I35" s="122" t="s">
        <v>49</v>
      </c>
      <c r="J35" s="32" t="s">
        <v>189</v>
      </c>
      <c r="K35" s="33" t="s">
        <v>79</v>
      </c>
      <c r="L35" s="33" t="s">
        <v>56</v>
      </c>
      <c r="M35" s="34">
        <v>40</v>
      </c>
      <c r="N35" s="97" t="s">
        <v>80</v>
      </c>
      <c r="O35" s="156" t="s">
        <v>240</v>
      </c>
      <c r="P35" s="104" t="s">
        <v>45</v>
      </c>
      <c r="Q35" s="104" t="s">
        <v>46</v>
      </c>
      <c r="R35" s="107" t="s">
        <v>47</v>
      </c>
      <c r="S35" s="107" t="s">
        <v>81</v>
      </c>
      <c r="T35" s="110">
        <f>V35+Y35</f>
        <v>93453.86</v>
      </c>
      <c r="U35" s="113" t="s">
        <v>49</v>
      </c>
      <c r="V35" s="88">
        <v>79435.78</v>
      </c>
      <c r="W35" s="97" t="s">
        <v>49</v>
      </c>
      <c r="X35" s="97" t="s">
        <v>49</v>
      </c>
      <c r="Y35" s="116">
        <v>14018.08</v>
      </c>
      <c r="Z35" s="116" t="s">
        <v>49</v>
      </c>
      <c r="AA35" s="97" t="s">
        <v>49</v>
      </c>
      <c r="AB35" s="110">
        <v>41986.52</v>
      </c>
      <c r="AC35" s="97" t="s">
        <v>82</v>
      </c>
      <c r="AD35" s="116" t="s">
        <v>49</v>
      </c>
      <c r="AE35" s="116">
        <f>V35+Y35</f>
        <v>93453.86</v>
      </c>
      <c r="AF35" s="97" t="s">
        <v>49</v>
      </c>
      <c r="AG35" s="80" t="s">
        <v>33</v>
      </c>
      <c r="AH35" s="82" t="s">
        <v>149</v>
      </c>
      <c r="AI35" s="82" t="s">
        <v>131</v>
      </c>
      <c r="AJ35" s="97"/>
    </row>
    <row r="36" spans="2:36" s="35" customFormat="1" ht="65.5" customHeight="1" x14ac:dyDescent="0.35">
      <c r="B36" s="158"/>
      <c r="C36" s="158"/>
      <c r="D36" s="158"/>
      <c r="E36" s="158"/>
      <c r="F36" s="158"/>
      <c r="G36" s="158"/>
      <c r="H36" s="158"/>
      <c r="I36" s="158"/>
      <c r="J36" s="32" t="s">
        <v>83</v>
      </c>
      <c r="K36" s="33" t="s">
        <v>84</v>
      </c>
      <c r="L36" s="33" t="s">
        <v>55</v>
      </c>
      <c r="M36" s="34">
        <v>1</v>
      </c>
      <c r="N36" s="98"/>
      <c r="O36" s="102"/>
      <c r="P36" s="105"/>
      <c r="Q36" s="105"/>
      <c r="R36" s="108"/>
      <c r="S36" s="108"/>
      <c r="T36" s="111"/>
      <c r="U36" s="114"/>
      <c r="V36" s="89"/>
      <c r="W36" s="98"/>
      <c r="X36" s="98"/>
      <c r="Y36" s="117"/>
      <c r="Z36" s="117"/>
      <c r="AA36" s="98"/>
      <c r="AB36" s="111"/>
      <c r="AC36" s="98"/>
      <c r="AD36" s="117"/>
      <c r="AE36" s="117"/>
      <c r="AF36" s="98"/>
      <c r="AG36" s="80"/>
      <c r="AH36" s="82"/>
      <c r="AI36" s="82"/>
      <c r="AJ36" s="98"/>
    </row>
    <row r="37" spans="2:36" s="35" customFormat="1" ht="74" customHeight="1" x14ac:dyDescent="0.35">
      <c r="B37" s="123"/>
      <c r="C37" s="123"/>
      <c r="D37" s="123"/>
      <c r="E37" s="123"/>
      <c r="F37" s="123"/>
      <c r="G37" s="123"/>
      <c r="H37" s="123"/>
      <c r="I37" s="123"/>
      <c r="J37" s="32" t="s">
        <v>100</v>
      </c>
      <c r="K37" s="33" t="s">
        <v>101</v>
      </c>
      <c r="L37" s="33" t="s">
        <v>55</v>
      </c>
      <c r="M37" s="34">
        <v>35</v>
      </c>
      <c r="N37" s="99"/>
      <c r="O37" s="103"/>
      <c r="P37" s="106"/>
      <c r="Q37" s="106"/>
      <c r="R37" s="109"/>
      <c r="S37" s="109"/>
      <c r="T37" s="112"/>
      <c r="U37" s="115"/>
      <c r="V37" s="90"/>
      <c r="W37" s="99"/>
      <c r="X37" s="99"/>
      <c r="Y37" s="118"/>
      <c r="Z37" s="118"/>
      <c r="AA37" s="99"/>
      <c r="AB37" s="112"/>
      <c r="AC37" s="99"/>
      <c r="AD37" s="118"/>
      <c r="AE37" s="118"/>
      <c r="AF37" s="99"/>
      <c r="AG37" s="80"/>
      <c r="AH37" s="82"/>
      <c r="AI37" s="82"/>
      <c r="AJ37" s="99"/>
    </row>
    <row r="38" spans="2:36" s="35" customFormat="1" ht="101" customHeight="1" x14ac:dyDescent="0.35">
      <c r="B38" s="122" t="s">
        <v>243</v>
      </c>
      <c r="C38" s="122" t="s">
        <v>244</v>
      </c>
      <c r="D38" s="122" t="s">
        <v>36</v>
      </c>
      <c r="E38" s="122" t="s">
        <v>37</v>
      </c>
      <c r="F38" s="122" t="s">
        <v>107</v>
      </c>
      <c r="G38" s="122" t="s">
        <v>117</v>
      </c>
      <c r="H38" s="122" t="s">
        <v>40</v>
      </c>
      <c r="I38" s="122" t="s">
        <v>49</v>
      </c>
      <c r="J38" s="32" t="s">
        <v>189</v>
      </c>
      <c r="K38" s="33" t="s">
        <v>79</v>
      </c>
      <c r="L38" s="33" t="s">
        <v>56</v>
      </c>
      <c r="M38" s="34">
        <v>40</v>
      </c>
      <c r="N38" s="97" t="s">
        <v>80</v>
      </c>
      <c r="O38" s="156" t="s">
        <v>240</v>
      </c>
      <c r="P38" s="104" t="s">
        <v>45</v>
      </c>
      <c r="Q38" s="104" t="s">
        <v>46</v>
      </c>
      <c r="R38" s="107" t="s">
        <v>47</v>
      </c>
      <c r="S38" s="107" t="s">
        <v>81</v>
      </c>
      <c r="T38" s="110">
        <f>V38+Y38</f>
        <v>78268.78</v>
      </c>
      <c r="U38" s="180" t="s">
        <v>49</v>
      </c>
      <c r="V38" s="88">
        <v>66528.460000000006</v>
      </c>
      <c r="W38" s="97" t="s">
        <v>49</v>
      </c>
      <c r="X38" s="97" t="s">
        <v>49</v>
      </c>
      <c r="Y38" s="116">
        <v>11740.32</v>
      </c>
      <c r="Z38" s="116" t="s">
        <v>49</v>
      </c>
      <c r="AA38" s="97" t="s">
        <v>49</v>
      </c>
      <c r="AB38" s="110">
        <v>35164.239999999998</v>
      </c>
      <c r="AC38" s="97" t="s">
        <v>82</v>
      </c>
      <c r="AD38" s="116" t="s">
        <v>49</v>
      </c>
      <c r="AE38" s="116">
        <f>V38+Y38</f>
        <v>78268.78</v>
      </c>
      <c r="AF38" s="97" t="s">
        <v>49</v>
      </c>
      <c r="AG38" s="97" t="s">
        <v>33</v>
      </c>
      <c r="AH38" s="94" t="s">
        <v>149</v>
      </c>
      <c r="AI38" s="94" t="s">
        <v>131</v>
      </c>
      <c r="AJ38" s="97"/>
    </row>
    <row r="39" spans="2:36" s="35" customFormat="1" ht="65.5" customHeight="1" x14ac:dyDescent="0.35">
      <c r="B39" s="158"/>
      <c r="C39" s="158"/>
      <c r="D39" s="158"/>
      <c r="E39" s="158"/>
      <c r="F39" s="158"/>
      <c r="G39" s="158"/>
      <c r="H39" s="158"/>
      <c r="I39" s="158"/>
      <c r="J39" s="32" t="s">
        <v>83</v>
      </c>
      <c r="K39" s="33" t="s">
        <v>84</v>
      </c>
      <c r="L39" s="33" t="s">
        <v>55</v>
      </c>
      <c r="M39" s="34">
        <v>1</v>
      </c>
      <c r="N39" s="98"/>
      <c r="O39" s="102"/>
      <c r="P39" s="105"/>
      <c r="Q39" s="105"/>
      <c r="R39" s="108"/>
      <c r="S39" s="108"/>
      <c r="T39" s="111"/>
      <c r="U39" s="181"/>
      <c r="V39" s="89"/>
      <c r="W39" s="98"/>
      <c r="X39" s="98"/>
      <c r="Y39" s="117"/>
      <c r="Z39" s="117"/>
      <c r="AA39" s="98"/>
      <c r="AB39" s="111"/>
      <c r="AC39" s="98"/>
      <c r="AD39" s="117"/>
      <c r="AE39" s="117"/>
      <c r="AF39" s="98"/>
      <c r="AG39" s="98"/>
      <c r="AH39" s="95"/>
      <c r="AI39" s="95"/>
      <c r="AJ39" s="98"/>
    </row>
    <row r="40" spans="2:36" s="35" customFormat="1" ht="69" customHeight="1" x14ac:dyDescent="0.35">
      <c r="B40" s="123"/>
      <c r="C40" s="123"/>
      <c r="D40" s="123"/>
      <c r="E40" s="123"/>
      <c r="F40" s="123"/>
      <c r="G40" s="123"/>
      <c r="H40" s="123"/>
      <c r="I40" s="123"/>
      <c r="J40" s="32" t="s">
        <v>100</v>
      </c>
      <c r="K40" s="33" t="s">
        <v>101</v>
      </c>
      <c r="L40" s="33" t="s">
        <v>55</v>
      </c>
      <c r="M40" s="34">
        <v>10</v>
      </c>
      <c r="N40" s="99"/>
      <c r="O40" s="103"/>
      <c r="P40" s="106"/>
      <c r="Q40" s="106"/>
      <c r="R40" s="109"/>
      <c r="S40" s="109"/>
      <c r="T40" s="112"/>
      <c r="U40" s="182"/>
      <c r="V40" s="90"/>
      <c r="W40" s="99"/>
      <c r="X40" s="99"/>
      <c r="Y40" s="118"/>
      <c r="Z40" s="118"/>
      <c r="AA40" s="99"/>
      <c r="AB40" s="112"/>
      <c r="AC40" s="99"/>
      <c r="AD40" s="118"/>
      <c r="AE40" s="118"/>
      <c r="AF40" s="99"/>
      <c r="AG40" s="99"/>
      <c r="AH40" s="96"/>
      <c r="AI40" s="96"/>
      <c r="AJ40" s="99"/>
    </row>
    <row r="41" spans="2:36" s="36" customFormat="1" ht="52" customHeight="1" x14ac:dyDescent="0.3">
      <c r="B41" s="83" t="s">
        <v>245</v>
      </c>
      <c r="C41" s="83" t="s">
        <v>246</v>
      </c>
      <c r="D41" s="83" t="s">
        <v>36</v>
      </c>
      <c r="E41" s="83" t="s">
        <v>37</v>
      </c>
      <c r="F41" s="83" t="s">
        <v>105</v>
      </c>
      <c r="G41" s="83" t="s">
        <v>39</v>
      </c>
      <c r="H41" s="83" t="s">
        <v>40</v>
      </c>
      <c r="I41" s="83" t="s">
        <v>49</v>
      </c>
      <c r="J41" s="30" t="s">
        <v>85</v>
      </c>
      <c r="K41" s="31" t="s">
        <v>86</v>
      </c>
      <c r="L41" s="31" t="s">
        <v>87</v>
      </c>
      <c r="M41" s="31">
        <v>2</v>
      </c>
      <c r="N41" s="80" t="s">
        <v>80</v>
      </c>
      <c r="O41" s="84" t="s">
        <v>240</v>
      </c>
      <c r="P41" s="85" t="s">
        <v>45</v>
      </c>
      <c r="Q41" s="85" t="s">
        <v>46</v>
      </c>
      <c r="R41" s="86" t="s">
        <v>47</v>
      </c>
      <c r="S41" s="86" t="s">
        <v>81</v>
      </c>
      <c r="T41" s="81">
        <f>V41+Y41</f>
        <v>110402.58</v>
      </c>
      <c r="U41" s="87" t="s">
        <v>49</v>
      </c>
      <c r="V41" s="91">
        <v>93842.2</v>
      </c>
      <c r="W41" s="80" t="s">
        <v>49</v>
      </c>
      <c r="X41" s="80" t="s">
        <v>49</v>
      </c>
      <c r="Y41" s="79">
        <v>16560.38</v>
      </c>
      <c r="Z41" s="79" t="s">
        <v>49</v>
      </c>
      <c r="AA41" s="80" t="s">
        <v>49</v>
      </c>
      <c r="AB41" s="81">
        <v>49601.16</v>
      </c>
      <c r="AC41" s="80" t="s">
        <v>50</v>
      </c>
      <c r="AD41" s="79" t="s">
        <v>49</v>
      </c>
      <c r="AE41" s="79">
        <f>V41+Y41</f>
        <v>110402.58</v>
      </c>
      <c r="AF41" s="80" t="s">
        <v>49</v>
      </c>
      <c r="AG41" s="80" t="s">
        <v>33</v>
      </c>
      <c r="AH41" s="82" t="s">
        <v>152</v>
      </c>
      <c r="AI41" s="82" t="s">
        <v>134</v>
      </c>
      <c r="AJ41" s="80"/>
    </row>
    <row r="42" spans="2:36" s="36" customFormat="1" ht="48" x14ac:dyDescent="0.3">
      <c r="B42" s="83"/>
      <c r="C42" s="83"/>
      <c r="D42" s="83"/>
      <c r="E42" s="83"/>
      <c r="F42" s="83"/>
      <c r="G42" s="83"/>
      <c r="H42" s="83"/>
      <c r="I42" s="83"/>
      <c r="J42" s="30" t="s">
        <v>88</v>
      </c>
      <c r="K42" s="31" t="s">
        <v>89</v>
      </c>
      <c r="L42" s="31" t="s">
        <v>55</v>
      </c>
      <c r="M42" s="31">
        <v>2</v>
      </c>
      <c r="N42" s="80"/>
      <c r="O42" s="84"/>
      <c r="P42" s="85"/>
      <c r="Q42" s="85"/>
      <c r="R42" s="86"/>
      <c r="S42" s="86"/>
      <c r="T42" s="81"/>
      <c r="U42" s="87"/>
      <c r="V42" s="91"/>
      <c r="W42" s="80"/>
      <c r="X42" s="80"/>
      <c r="Y42" s="79"/>
      <c r="Z42" s="79"/>
      <c r="AA42" s="80"/>
      <c r="AB42" s="81"/>
      <c r="AC42" s="80"/>
      <c r="AD42" s="79"/>
      <c r="AE42" s="79"/>
      <c r="AF42" s="80"/>
      <c r="AG42" s="80"/>
      <c r="AH42" s="82"/>
      <c r="AI42" s="82"/>
      <c r="AJ42" s="80"/>
    </row>
    <row r="43" spans="2:36" s="36" customFormat="1" ht="36" x14ac:dyDescent="0.3">
      <c r="B43" s="83"/>
      <c r="C43" s="83"/>
      <c r="D43" s="83"/>
      <c r="E43" s="83"/>
      <c r="F43" s="83"/>
      <c r="G43" s="83"/>
      <c r="H43" s="83"/>
      <c r="I43" s="83"/>
      <c r="J43" s="30" t="s">
        <v>190</v>
      </c>
      <c r="K43" s="31" t="s">
        <v>90</v>
      </c>
      <c r="L43" s="31" t="s">
        <v>91</v>
      </c>
      <c r="M43" s="31">
        <v>2</v>
      </c>
      <c r="N43" s="80"/>
      <c r="O43" s="84"/>
      <c r="P43" s="85"/>
      <c r="Q43" s="85"/>
      <c r="R43" s="86"/>
      <c r="S43" s="86"/>
      <c r="T43" s="81"/>
      <c r="U43" s="87"/>
      <c r="V43" s="91"/>
      <c r="W43" s="80"/>
      <c r="X43" s="80"/>
      <c r="Y43" s="79"/>
      <c r="Z43" s="79"/>
      <c r="AA43" s="80"/>
      <c r="AB43" s="81"/>
      <c r="AC43" s="80"/>
      <c r="AD43" s="79"/>
      <c r="AE43" s="79"/>
      <c r="AF43" s="80"/>
      <c r="AG43" s="80"/>
      <c r="AH43" s="82"/>
      <c r="AI43" s="82"/>
      <c r="AJ43" s="80"/>
    </row>
    <row r="44" spans="2:36" s="36" customFormat="1" ht="36" x14ac:dyDescent="0.3">
      <c r="B44" s="83"/>
      <c r="C44" s="83"/>
      <c r="D44" s="83"/>
      <c r="E44" s="83"/>
      <c r="F44" s="83"/>
      <c r="G44" s="83"/>
      <c r="H44" s="83"/>
      <c r="I44" s="83"/>
      <c r="J44" s="32" t="s">
        <v>92</v>
      </c>
      <c r="K44" s="33" t="s">
        <v>93</v>
      </c>
      <c r="L44" s="33" t="s">
        <v>91</v>
      </c>
      <c r="M44" s="34">
        <v>2</v>
      </c>
      <c r="N44" s="80"/>
      <c r="O44" s="84"/>
      <c r="P44" s="85"/>
      <c r="Q44" s="85"/>
      <c r="R44" s="86"/>
      <c r="S44" s="86"/>
      <c r="T44" s="81"/>
      <c r="U44" s="87"/>
      <c r="V44" s="91"/>
      <c r="W44" s="80"/>
      <c r="X44" s="80"/>
      <c r="Y44" s="79"/>
      <c r="Z44" s="79"/>
      <c r="AA44" s="80"/>
      <c r="AB44" s="81"/>
      <c r="AC44" s="80"/>
      <c r="AD44" s="79"/>
      <c r="AE44" s="79"/>
      <c r="AF44" s="80"/>
      <c r="AG44" s="80"/>
      <c r="AH44" s="82"/>
      <c r="AI44" s="82"/>
      <c r="AJ44" s="80"/>
    </row>
    <row r="45" spans="2:36" s="35" customFormat="1" ht="95" customHeight="1" x14ac:dyDescent="0.35">
      <c r="B45" s="122" t="s">
        <v>247</v>
      </c>
      <c r="C45" s="122" t="s">
        <v>237</v>
      </c>
      <c r="D45" s="122" t="s">
        <v>36</v>
      </c>
      <c r="E45" s="122" t="s">
        <v>37</v>
      </c>
      <c r="F45" s="122" t="s">
        <v>107</v>
      </c>
      <c r="G45" s="122" t="s">
        <v>117</v>
      </c>
      <c r="H45" s="122" t="s">
        <v>40</v>
      </c>
      <c r="I45" s="122" t="s">
        <v>49</v>
      </c>
      <c r="J45" s="70" t="s">
        <v>189</v>
      </c>
      <c r="K45" s="44" t="s">
        <v>79</v>
      </c>
      <c r="L45" s="44" t="s">
        <v>56</v>
      </c>
      <c r="M45" s="62">
        <v>40</v>
      </c>
      <c r="N45" s="97" t="s">
        <v>80</v>
      </c>
      <c r="O45" s="156" t="s">
        <v>240</v>
      </c>
      <c r="P45" s="104" t="s">
        <v>45</v>
      </c>
      <c r="Q45" s="104" t="s">
        <v>46</v>
      </c>
      <c r="R45" s="107" t="s">
        <v>47</v>
      </c>
      <c r="S45" s="107" t="s">
        <v>81</v>
      </c>
      <c r="T45" s="110">
        <f>V45+Y45</f>
        <v>69000</v>
      </c>
      <c r="U45" s="113" t="s">
        <v>49</v>
      </c>
      <c r="V45" s="88">
        <v>58650</v>
      </c>
      <c r="W45" s="97" t="s">
        <v>49</v>
      </c>
      <c r="X45" s="97" t="s">
        <v>49</v>
      </c>
      <c r="Y45" s="116">
        <v>10350</v>
      </c>
      <c r="Z45" s="116" t="s">
        <v>49</v>
      </c>
      <c r="AA45" s="97" t="s">
        <v>49</v>
      </c>
      <c r="AB45" s="110">
        <v>31000</v>
      </c>
      <c r="AC45" s="97" t="s">
        <v>82</v>
      </c>
      <c r="AD45" s="116" t="s">
        <v>49</v>
      </c>
      <c r="AE45" s="116">
        <f>V45+Y45</f>
        <v>69000</v>
      </c>
      <c r="AF45" s="97" t="s">
        <v>49</v>
      </c>
      <c r="AG45" s="97" t="s">
        <v>33</v>
      </c>
      <c r="AH45" s="94" t="s">
        <v>152</v>
      </c>
      <c r="AI45" s="94" t="s">
        <v>134</v>
      </c>
      <c r="AJ45" s="97"/>
    </row>
    <row r="46" spans="2:36" s="35" customFormat="1" ht="91" customHeight="1" x14ac:dyDescent="0.35">
      <c r="B46" s="158"/>
      <c r="C46" s="158"/>
      <c r="D46" s="158"/>
      <c r="E46" s="158"/>
      <c r="F46" s="158"/>
      <c r="G46" s="158"/>
      <c r="H46" s="158"/>
      <c r="I46" s="158"/>
      <c r="J46" s="48" t="s">
        <v>83</v>
      </c>
      <c r="K46" s="33" t="s">
        <v>84</v>
      </c>
      <c r="L46" s="33" t="s">
        <v>55</v>
      </c>
      <c r="M46" s="34">
        <v>1</v>
      </c>
      <c r="N46" s="98"/>
      <c r="O46" s="102"/>
      <c r="P46" s="105"/>
      <c r="Q46" s="105"/>
      <c r="R46" s="108"/>
      <c r="S46" s="108"/>
      <c r="T46" s="111"/>
      <c r="U46" s="114"/>
      <c r="V46" s="89"/>
      <c r="W46" s="98"/>
      <c r="X46" s="98"/>
      <c r="Y46" s="117"/>
      <c r="Z46" s="117"/>
      <c r="AA46" s="98"/>
      <c r="AB46" s="111"/>
      <c r="AC46" s="98"/>
      <c r="AD46" s="117"/>
      <c r="AE46" s="117"/>
      <c r="AF46" s="98"/>
      <c r="AG46" s="98"/>
      <c r="AH46" s="95"/>
      <c r="AI46" s="95"/>
      <c r="AJ46" s="98"/>
    </row>
    <row r="47" spans="2:36" s="35" customFormat="1" ht="67" customHeight="1" x14ac:dyDescent="0.35">
      <c r="B47" s="123"/>
      <c r="C47" s="123"/>
      <c r="D47" s="123"/>
      <c r="E47" s="123"/>
      <c r="F47" s="123"/>
      <c r="G47" s="123"/>
      <c r="H47" s="123"/>
      <c r="I47" s="123"/>
      <c r="J47" s="32" t="s">
        <v>100</v>
      </c>
      <c r="K47" s="33" t="s">
        <v>101</v>
      </c>
      <c r="L47" s="33" t="s">
        <v>55</v>
      </c>
      <c r="M47" s="34">
        <v>38</v>
      </c>
      <c r="N47" s="99"/>
      <c r="O47" s="103"/>
      <c r="P47" s="106"/>
      <c r="Q47" s="106"/>
      <c r="R47" s="109"/>
      <c r="S47" s="109"/>
      <c r="T47" s="112"/>
      <c r="U47" s="115"/>
      <c r="V47" s="90"/>
      <c r="W47" s="99"/>
      <c r="X47" s="99"/>
      <c r="Y47" s="118"/>
      <c r="Z47" s="118"/>
      <c r="AA47" s="99"/>
      <c r="AB47" s="112"/>
      <c r="AC47" s="99"/>
      <c r="AD47" s="118"/>
      <c r="AE47" s="118"/>
      <c r="AF47" s="99"/>
      <c r="AG47" s="99"/>
      <c r="AH47" s="96"/>
      <c r="AI47" s="96"/>
      <c r="AJ47" s="99"/>
    </row>
    <row r="48" spans="2:36" s="35" customFormat="1" ht="93" customHeight="1" x14ac:dyDescent="0.35">
      <c r="B48" s="122" t="s">
        <v>248</v>
      </c>
      <c r="C48" s="122" t="s">
        <v>239</v>
      </c>
      <c r="D48" s="122" t="s">
        <v>36</v>
      </c>
      <c r="E48" s="122" t="s">
        <v>37</v>
      </c>
      <c r="F48" s="122" t="s">
        <v>107</v>
      </c>
      <c r="G48" s="122" t="s">
        <v>117</v>
      </c>
      <c r="H48" s="122" t="s">
        <v>40</v>
      </c>
      <c r="I48" s="122" t="s">
        <v>49</v>
      </c>
      <c r="J48" s="32" t="s">
        <v>189</v>
      </c>
      <c r="K48" s="33" t="s">
        <v>79</v>
      </c>
      <c r="L48" s="33" t="s">
        <v>56</v>
      </c>
      <c r="M48" s="34">
        <v>40</v>
      </c>
      <c r="N48" s="97" t="s">
        <v>80</v>
      </c>
      <c r="O48" s="156" t="s">
        <v>240</v>
      </c>
      <c r="P48" s="104" t="s">
        <v>45</v>
      </c>
      <c r="Q48" s="104" t="s">
        <v>46</v>
      </c>
      <c r="R48" s="107" t="s">
        <v>47</v>
      </c>
      <c r="S48" s="107" t="s">
        <v>81</v>
      </c>
      <c r="T48" s="110">
        <f>V48+Y48</f>
        <v>69000</v>
      </c>
      <c r="U48" s="113" t="s">
        <v>49</v>
      </c>
      <c r="V48" s="88">
        <v>58650</v>
      </c>
      <c r="W48" s="97" t="s">
        <v>49</v>
      </c>
      <c r="X48" s="97" t="s">
        <v>49</v>
      </c>
      <c r="Y48" s="116">
        <v>10350</v>
      </c>
      <c r="Z48" s="116" t="s">
        <v>49</v>
      </c>
      <c r="AA48" s="97" t="s">
        <v>49</v>
      </c>
      <c r="AB48" s="110">
        <v>31000</v>
      </c>
      <c r="AC48" s="97" t="s">
        <v>82</v>
      </c>
      <c r="AD48" s="116" t="s">
        <v>49</v>
      </c>
      <c r="AE48" s="116">
        <f>V48+Y48</f>
        <v>69000</v>
      </c>
      <c r="AF48" s="97" t="s">
        <v>49</v>
      </c>
      <c r="AG48" s="97" t="s">
        <v>33</v>
      </c>
      <c r="AH48" s="94" t="s">
        <v>152</v>
      </c>
      <c r="AI48" s="94" t="s">
        <v>134</v>
      </c>
      <c r="AJ48" s="97"/>
    </row>
    <row r="49" spans="2:36" s="35" customFormat="1" ht="59" customHeight="1" x14ac:dyDescent="0.35">
      <c r="B49" s="158"/>
      <c r="C49" s="158"/>
      <c r="D49" s="158"/>
      <c r="E49" s="158"/>
      <c r="F49" s="158"/>
      <c r="G49" s="158"/>
      <c r="H49" s="158"/>
      <c r="I49" s="158"/>
      <c r="J49" s="32" t="s">
        <v>83</v>
      </c>
      <c r="K49" s="33" t="s">
        <v>84</v>
      </c>
      <c r="L49" s="33" t="s">
        <v>55</v>
      </c>
      <c r="M49" s="34">
        <v>1</v>
      </c>
      <c r="N49" s="98"/>
      <c r="O49" s="102"/>
      <c r="P49" s="105"/>
      <c r="Q49" s="105"/>
      <c r="R49" s="108"/>
      <c r="S49" s="108"/>
      <c r="T49" s="111"/>
      <c r="U49" s="114"/>
      <c r="V49" s="89"/>
      <c r="W49" s="98"/>
      <c r="X49" s="98"/>
      <c r="Y49" s="117"/>
      <c r="Z49" s="117"/>
      <c r="AA49" s="98"/>
      <c r="AB49" s="111"/>
      <c r="AC49" s="98"/>
      <c r="AD49" s="117"/>
      <c r="AE49" s="117"/>
      <c r="AF49" s="98"/>
      <c r="AG49" s="98"/>
      <c r="AH49" s="95"/>
      <c r="AI49" s="95"/>
      <c r="AJ49" s="98"/>
    </row>
    <row r="50" spans="2:36" s="35" customFormat="1" ht="121" customHeight="1" x14ac:dyDescent="0.35">
      <c r="B50" s="123"/>
      <c r="C50" s="123"/>
      <c r="D50" s="123"/>
      <c r="E50" s="123"/>
      <c r="F50" s="123"/>
      <c r="G50" s="123"/>
      <c r="H50" s="123"/>
      <c r="I50" s="123"/>
      <c r="J50" s="32" t="s">
        <v>100</v>
      </c>
      <c r="K50" s="33" t="s">
        <v>101</v>
      </c>
      <c r="L50" s="33" t="s">
        <v>55</v>
      </c>
      <c r="M50" s="34">
        <v>38</v>
      </c>
      <c r="N50" s="99"/>
      <c r="O50" s="103"/>
      <c r="P50" s="106"/>
      <c r="Q50" s="106"/>
      <c r="R50" s="109"/>
      <c r="S50" s="109"/>
      <c r="T50" s="112"/>
      <c r="U50" s="115"/>
      <c r="V50" s="90"/>
      <c r="W50" s="99"/>
      <c r="X50" s="99"/>
      <c r="Y50" s="118"/>
      <c r="Z50" s="118"/>
      <c r="AA50" s="99"/>
      <c r="AB50" s="112"/>
      <c r="AC50" s="99"/>
      <c r="AD50" s="118"/>
      <c r="AE50" s="118"/>
      <c r="AF50" s="99"/>
      <c r="AG50" s="99"/>
      <c r="AH50" s="96"/>
      <c r="AI50" s="96"/>
      <c r="AJ50" s="99"/>
    </row>
    <row r="51" spans="2:36" s="35" customFormat="1" ht="93" customHeight="1" x14ac:dyDescent="0.35">
      <c r="B51" s="122" t="s">
        <v>249</v>
      </c>
      <c r="C51" s="122" t="s">
        <v>242</v>
      </c>
      <c r="D51" s="122" t="s">
        <v>36</v>
      </c>
      <c r="E51" s="122" t="s">
        <v>37</v>
      </c>
      <c r="F51" s="122" t="s">
        <v>107</v>
      </c>
      <c r="G51" s="122" t="s">
        <v>117</v>
      </c>
      <c r="H51" s="122" t="s">
        <v>40</v>
      </c>
      <c r="I51" s="122" t="s">
        <v>49</v>
      </c>
      <c r="J51" s="32" t="s">
        <v>189</v>
      </c>
      <c r="K51" s="33" t="s">
        <v>79</v>
      </c>
      <c r="L51" s="33" t="s">
        <v>56</v>
      </c>
      <c r="M51" s="34">
        <v>40</v>
      </c>
      <c r="N51" s="97" t="s">
        <v>80</v>
      </c>
      <c r="O51" s="156" t="s">
        <v>240</v>
      </c>
      <c r="P51" s="104" t="s">
        <v>45</v>
      </c>
      <c r="Q51" s="104" t="s">
        <v>46</v>
      </c>
      <c r="R51" s="107" t="s">
        <v>47</v>
      </c>
      <c r="S51" s="107" t="s">
        <v>81</v>
      </c>
      <c r="T51" s="110">
        <f>V51+Y51</f>
        <v>44602.909999999996</v>
      </c>
      <c r="U51" s="113" t="s">
        <v>49</v>
      </c>
      <c r="V51" s="88">
        <v>37912.46</v>
      </c>
      <c r="W51" s="97" t="s">
        <v>49</v>
      </c>
      <c r="X51" s="97" t="s">
        <v>49</v>
      </c>
      <c r="Y51" s="116">
        <v>6690.45</v>
      </c>
      <c r="Z51" s="116" t="s">
        <v>49</v>
      </c>
      <c r="AA51" s="97" t="s">
        <v>49</v>
      </c>
      <c r="AB51" s="110">
        <v>20038.990000000002</v>
      </c>
      <c r="AC51" s="97" t="s">
        <v>82</v>
      </c>
      <c r="AD51" s="116" t="s">
        <v>49</v>
      </c>
      <c r="AE51" s="116">
        <f>V51+Y51</f>
        <v>44602.909999999996</v>
      </c>
      <c r="AF51" s="97" t="s">
        <v>49</v>
      </c>
      <c r="AG51" s="97" t="s">
        <v>33</v>
      </c>
      <c r="AH51" s="94" t="s">
        <v>250</v>
      </c>
      <c r="AI51" s="94" t="s">
        <v>251</v>
      </c>
      <c r="AJ51" s="97"/>
    </row>
    <row r="52" spans="2:36" s="35" customFormat="1" ht="59" customHeight="1" x14ac:dyDescent="0.35">
      <c r="B52" s="158"/>
      <c r="C52" s="158"/>
      <c r="D52" s="158"/>
      <c r="E52" s="158"/>
      <c r="F52" s="158"/>
      <c r="G52" s="158"/>
      <c r="H52" s="158"/>
      <c r="I52" s="158"/>
      <c r="J52" s="32" t="s">
        <v>83</v>
      </c>
      <c r="K52" s="33" t="s">
        <v>84</v>
      </c>
      <c r="L52" s="33" t="s">
        <v>55</v>
      </c>
      <c r="M52" s="34">
        <v>1</v>
      </c>
      <c r="N52" s="98"/>
      <c r="O52" s="102"/>
      <c r="P52" s="105"/>
      <c r="Q52" s="105"/>
      <c r="R52" s="108"/>
      <c r="S52" s="108"/>
      <c r="T52" s="111"/>
      <c r="U52" s="114"/>
      <c r="V52" s="89"/>
      <c r="W52" s="98"/>
      <c r="X52" s="98"/>
      <c r="Y52" s="117"/>
      <c r="Z52" s="117"/>
      <c r="AA52" s="98"/>
      <c r="AB52" s="111"/>
      <c r="AC52" s="98"/>
      <c r="AD52" s="117"/>
      <c r="AE52" s="117"/>
      <c r="AF52" s="98"/>
      <c r="AG52" s="98"/>
      <c r="AH52" s="95"/>
      <c r="AI52" s="95"/>
      <c r="AJ52" s="98"/>
    </row>
    <row r="53" spans="2:36" s="35" customFormat="1" ht="121" customHeight="1" x14ac:dyDescent="0.35">
      <c r="B53" s="123"/>
      <c r="C53" s="123"/>
      <c r="D53" s="123"/>
      <c r="E53" s="123"/>
      <c r="F53" s="123"/>
      <c r="G53" s="123"/>
      <c r="H53" s="123"/>
      <c r="I53" s="123"/>
      <c r="J53" s="32" t="s">
        <v>100</v>
      </c>
      <c r="K53" s="33" t="s">
        <v>101</v>
      </c>
      <c r="L53" s="33" t="s">
        <v>55</v>
      </c>
      <c r="M53" s="34">
        <v>30</v>
      </c>
      <c r="N53" s="99"/>
      <c r="O53" s="103"/>
      <c r="P53" s="106"/>
      <c r="Q53" s="106"/>
      <c r="R53" s="109"/>
      <c r="S53" s="109"/>
      <c r="T53" s="112"/>
      <c r="U53" s="115"/>
      <c r="V53" s="90"/>
      <c r="W53" s="99"/>
      <c r="X53" s="99"/>
      <c r="Y53" s="118"/>
      <c r="Z53" s="118"/>
      <c r="AA53" s="99"/>
      <c r="AB53" s="112"/>
      <c r="AC53" s="99"/>
      <c r="AD53" s="118"/>
      <c r="AE53" s="118"/>
      <c r="AF53" s="99"/>
      <c r="AG53" s="99"/>
      <c r="AH53" s="96"/>
      <c r="AI53" s="96"/>
      <c r="AJ53" s="99"/>
    </row>
    <row r="54" spans="2:36" s="35" customFormat="1" ht="93" customHeight="1" x14ac:dyDescent="0.35">
      <c r="B54" s="122" t="s">
        <v>252</v>
      </c>
      <c r="C54" s="122" t="s">
        <v>244</v>
      </c>
      <c r="D54" s="122" t="s">
        <v>36</v>
      </c>
      <c r="E54" s="122" t="s">
        <v>37</v>
      </c>
      <c r="F54" s="122" t="s">
        <v>107</v>
      </c>
      <c r="G54" s="122" t="s">
        <v>117</v>
      </c>
      <c r="H54" s="122" t="s">
        <v>40</v>
      </c>
      <c r="I54" s="122" t="s">
        <v>49</v>
      </c>
      <c r="J54" s="70" t="s">
        <v>189</v>
      </c>
      <c r="K54" s="44" t="s">
        <v>79</v>
      </c>
      <c r="L54" s="44" t="s">
        <v>56</v>
      </c>
      <c r="M54" s="62">
        <v>40</v>
      </c>
      <c r="N54" s="97" t="s">
        <v>80</v>
      </c>
      <c r="O54" s="156" t="s">
        <v>253</v>
      </c>
      <c r="P54" s="104" t="s">
        <v>45</v>
      </c>
      <c r="Q54" s="104" t="s">
        <v>46</v>
      </c>
      <c r="R54" s="107" t="s">
        <v>47</v>
      </c>
      <c r="S54" s="107" t="s">
        <v>81</v>
      </c>
      <c r="T54" s="110">
        <f>V54+Y54</f>
        <v>39134.39</v>
      </c>
      <c r="U54" s="113" t="s">
        <v>49</v>
      </c>
      <c r="V54" s="88">
        <v>33264.230000000003</v>
      </c>
      <c r="W54" s="97" t="s">
        <v>49</v>
      </c>
      <c r="X54" s="97" t="s">
        <v>49</v>
      </c>
      <c r="Y54" s="116">
        <v>5870.16</v>
      </c>
      <c r="Z54" s="116" t="s">
        <v>49</v>
      </c>
      <c r="AA54" s="97" t="s">
        <v>49</v>
      </c>
      <c r="AB54" s="110">
        <v>17582.12</v>
      </c>
      <c r="AC54" s="97" t="s">
        <v>82</v>
      </c>
      <c r="AD54" s="116" t="s">
        <v>49</v>
      </c>
      <c r="AE54" s="116">
        <f>V54+Y54</f>
        <v>39134.39</v>
      </c>
      <c r="AF54" s="97" t="s">
        <v>49</v>
      </c>
      <c r="AG54" s="97" t="s">
        <v>33</v>
      </c>
      <c r="AH54" s="94" t="s">
        <v>250</v>
      </c>
      <c r="AI54" s="94" t="s">
        <v>251</v>
      </c>
      <c r="AJ54" s="97"/>
    </row>
    <row r="55" spans="2:36" s="35" customFormat="1" ht="59" customHeight="1" x14ac:dyDescent="0.35">
      <c r="B55" s="158"/>
      <c r="C55" s="158"/>
      <c r="D55" s="158"/>
      <c r="E55" s="158"/>
      <c r="F55" s="158"/>
      <c r="G55" s="158"/>
      <c r="H55" s="158"/>
      <c r="I55" s="158"/>
      <c r="J55" s="48" t="s">
        <v>83</v>
      </c>
      <c r="K55" s="33" t="s">
        <v>84</v>
      </c>
      <c r="L55" s="33" t="s">
        <v>55</v>
      </c>
      <c r="M55" s="34">
        <v>1</v>
      </c>
      <c r="N55" s="98"/>
      <c r="O55" s="102"/>
      <c r="P55" s="105"/>
      <c r="Q55" s="105"/>
      <c r="R55" s="108"/>
      <c r="S55" s="108"/>
      <c r="T55" s="111"/>
      <c r="U55" s="114"/>
      <c r="V55" s="89"/>
      <c r="W55" s="98"/>
      <c r="X55" s="98"/>
      <c r="Y55" s="117"/>
      <c r="Z55" s="117"/>
      <c r="AA55" s="98"/>
      <c r="AB55" s="111"/>
      <c r="AC55" s="98"/>
      <c r="AD55" s="117"/>
      <c r="AE55" s="117"/>
      <c r="AF55" s="98"/>
      <c r="AG55" s="98"/>
      <c r="AH55" s="95"/>
      <c r="AI55" s="95"/>
      <c r="AJ55" s="98"/>
    </row>
    <row r="56" spans="2:36" s="35" customFormat="1" ht="121" customHeight="1" x14ac:dyDescent="0.35">
      <c r="B56" s="123"/>
      <c r="C56" s="123"/>
      <c r="D56" s="123"/>
      <c r="E56" s="123"/>
      <c r="F56" s="123"/>
      <c r="G56" s="123"/>
      <c r="H56" s="123"/>
      <c r="I56" s="123"/>
      <c r="J56" s="32" t="s">
        <v>100</v>
      </c>
      <c r="K56" s="33" t="s">
        <v>101</v>
      </c>
      <c r="L56" s="33" t="s">
        <v>55</v>
      </c>
      <c r="M56" s="34">
        <v>5</v>
      </c>
      <c r="N56" s="99"/>
      <c r="O56" s="103"/>
      <c r="P56" s="106"/>
      <c r="Q56" s="106"/>
      <c r="R56" s="109"/>
      <c r="S56" s="109"/>
      <c r="T56" s="112"/>
      <c r="U56" s="115"/>
      <c r="V56" s="90"/>
      <c r="W56" s="99"/>
      <c r="X56" s="99"/>
      <c r="Y56" s="118"/>
      <c r="Z56" s="118"/>
      <c r="AA56" s="99"/>
      <c r="AB56" s="112"/>
      <c r="AC56" s="99"/>
      <c r="AD56" s="118"/>
      <c r="AE56" s="118"/>
      <c r="AF56" s="99"/>
      <c r="AG56" s="99"/>
      <c r="AH56" s="96"/>
      <c r="AI56" s="96"/>
      <c r="AJ56" s="99"/>
    </row>
    <row r="57" spans="2:36" s="36" customFormat="1" ht="52" customHeight="1" x14ac:dyDescent="0.3">
      <c r="B57" s="83" t="s">
        <v>254</v>
      </c>
      <c r="C57" s="83" t="s">
        <v>246</v>
      </c>
      <c r="D57" s="83" t="s">
        <v>36</v>
      </c>
      <c r="E57" s="83" t="s">
        <v>37</v>
      </c>
      <c r="F57" s="83" t="s">
        <v>105</v>
      </c>
      <c r="G57" s="83" t="s">
        <v>39</v>
      </c>
      <c r="H57" s="83" t="s">
        <v>40</v>
      </c>
      <c r="I57" s="83" t="s">
        <v>49</v>
      </c>
      <c r="J57" s="30" t="s">
        <v>85</v>
      </c>
      <c r="K57" s="31" t="s">
        <v>86</v>
      </c>
      <c r="L57" s="31" t="s">
        <v>87</v>
      </c>
      <c r="M57" s="31">
        <v>1</v>
      </c>
      <c r="N57" s="80" t="s">
        <v>80</v>
      </c>
      <c r="O57" s="84" t="s">
        <v>240</v>
      </c>
      <c r="P57" s="85" t="s">
        <v>45</v>
      </c>
      <c r="Q57" s="85" t="s">
        <v>46</v>
      </c>
      <c r="R57" s="86" t="s">
        <v>47</v>
      </c>
      <c r="S57" s="86" t="s">
        <v>81</v>
      </c>
      <c r="T57" s="81">
        <f>V57+Y57</f>
        <v>55201.29</v>
      </c>
      <c r="U57" s="87" t="s">
        <v>49</v>
      </c>
      <c r="V57" s="91">
        <v>46921.1</v>
      </c>
      <c r="W57" s="80" t="s">
        <v>49</v>
      </c>
      <c r="X57" s="80" t="s">
        <v>49</v>
      </c>
      <c r="Y57" s="79">
        <v>8280.19</v>
      </c>
      <c r="Z57" s="79" t="s">
        <v>49</v>
      </c>
      <c r="AA57" s="80" t="s">
        <v>49</v>
      </c>
      <c r="AB57" s="81">
        <v>24800.58</v>
      </c>
      <c r="AC57" s="80" t="s">
        <v>50</v>
      </c>
      <c r="AD57" s="79" t="s">
        <v>49</v>
      </c>
      <c r="AE57" s="79">
        <f>V57+Y57</f>
        <v>55201.29</v>
      </c>
      <c r="AF57" s="80" t="s">
        <v>49</v>
      </c>
      <c r="AG57" s="80" t="s">
        <v>33</v>
      </c>
      <c r="AH57" s="82" t="s">
        <v>251</v>
      </c>
      <c r="AI57" s="82" t="s">
        <v>255</v>
      </c>
      <c r="AJ57" s="80"/>
    </row>
    <row r="58" spans="2:36" s="36" customFormat="1" ht="48" x14ac:dyDescent="0.3">
      <c r="B58" s="83"/>
      <c r="C58" s="83"/>
      <c r="D58" s="83"/>
      <c r="E58" s="83"/>
      <c r="F58" s="83"/>
      <c r="G58" s="83"/>
      <c r="H58" s="83"/>
      <c r="I58" s="83"/>
      <c r="J58" s="30" t="s">
        <v>88</v>
      </c>
      <c r="K58" s="31" t="s">
        <v>89</v>
      </c>
      <c r="L58" s="31" t="s">
        <v>55</v>
      </c>
      <c r="M58" s="31">
        <v>1</v>
      </c>
      <c r="N58" s="80"/>
      <c r="O58" s="84"/>
      <c r="P58" s="85"/>
      <c r="Q58" s="85"/>
      <c r="R58" s="86"/>
      <c r="S58" s="86"/>
      <c r="T58" s="81"/>
      <c r="U58" s="87"/>
      <c r="V58" s="91"/>
      <c r="W58" s="80"/>
      <c r="X58" s="80"/>
      <c r="Y58" s="79"/>
      <c r="Z58" s="79"/>
      <c r="AA58" s="80"/>
      <c r="AB58" s="81"/>
      <c r="AC58" s="80"/>
      <c r="AD58" s="79"/>
      <c r="AE58" s="79"/>
      <c r="AF58" s="80"/>
      <c r="AG58" s="80"/>
      <c r="AH58" s="82"/>
      <c r="AI58" s="82"/>
      <c r="AJ58" s="80"/>
    </row>
    <row r="59" spans="2:36" s="36" customFormat="1" ht="36" x14ac:dyDescent="0.3">
      <c r="B59" s="83"/>
      <c r="C59" s="83"/>
      <c r="D59" s="83"/>
      <c r="E59" s="83"/>
      <c r="F59" s="83"/>
      <c r="G59" s="83"/>
      <c r="H59" s="83"/>
      <c r="I59" s="83"/>
      <c r="J59" s="30" t="s">
        <v>190</v>
      </c>
      <c r="K59" s="31" t="s">
        <v>90</v>
      </c>
      <c r="L59" s="31" t="s">
        <v>91</v>
      </c>
      <c r="M59" s="31">
        <v>1</v>
      </c>
      <c r="N59" s="80"/>
      <c r="O59" s="84"/>
      <c r="P59" s="85"/>
      <c r="Q59" s="85"/>
      <c r="R59" s="86"/>
      <c r="S59" s="86"/>
      <c r="T59" s="81"/>
      <c r="U59" s="87"/>
      <c r="V59" s="91"/>
      <c r="W59" s="80"/>
      <c r="X59" s="80"/>
      <c r="Y59" s="79"/>
      <c r="Z59" s="79"/>
      <c r="AA59" s="80"/>
      <c r="AB59" s="81"/>
      <c r="AC59" s="80"/>
      <c r="AD59" s="79"/>
      <c r="AE59" s="79"/>
      <c r="AF59" s="80"/>
      <c r="AG59" s="80"/>
      <c r="AH59" s="82"/>
      <c r="AI59" s="82"/>
      <c r="AJ59" s="80"/>
    </row>
    <row r="60" spans="2:36" s="36" customFormat="1" ht="36" x14ac:dyDescent="0.3">
      <c r="B60" s="83"/>
      <c r="C60" s="83"/>
      <c r="D60" s="83"/>
      <c r="E60" s="83"/>
      <c r="F60" s="83"/>
      <c r="G60" s="83"/>
      <c r="H60" s="83"/>
      <c r="I60" s="83"/>
      <c r="J60" s="32" t="s">
        <v>92</v>
      </c>
      <c r="K60" s="33" t="s">
        <v>93</v>
      </c>
      <c r="L60" s="33" t="s">
        <v>91</v>
      </c>
      <c r="M60" s="34">
        <v>1</v>
      </c>
      <c r="N60" s="80"/>
      <c r="O60" s="84"/>
      <c r="P60" s="85"/>
      <c r="Q60" s="85"/>
      <c r="R60" s="86"/>
      <c r="S60" s="86"/>
      <c r="T60" s="81"/>
      <c r="U60" s="87"/>
      <c r="V60" s="91"/>
      <c r="W60" s="80"/>
      <c r="X60" s="80"/>
      <c r="Y60" s="79"/>
      <c r="Z60" s="79"/>
      <c r="AA60" s="80"/>
      <c r="AB60" s="81"/>
      <c r="AC60" s="80"/>
      <c r="AD60" s="79"/>
      <c r="AE60" s="79"/>
      <c r="AF60" s="80"/>
      <c r="AG60" s="80"/>
      <c r="AH60" s="82"/>
      <c r="AI60" s="82"/>
      <c r="AJ60" s="80"/>
    </row>
    <row r="61" spans="2:36" s="35" customFormat="1" ht="93" customHeight="1" x14ac:dyDescent="0.35">
      <c r="B61" s="122" t="s">
        <v>256</v>
      </c>
      <c r="C61" s="122" t="s">
        <v>237</v>
      </c>
      <c r="D61" s="122" t="s">
        <v>36</v>
      </c>
      <c r="E61" s="122" t="s">
        <v>37</v>
      </c>
      <c r="F61" s="122" t="s">
        <v>107</v>
      </c>
      <c r="G61" s="122" t="s">
        <v>117</v>
      </c>
      <c r="H61" s="122" t="s">
        <v>40</v>
      </c>
      <c r="I61" s="122" t="s">
        <v>49</v>
      </c>
      <c r="J61" s="48" t="s">
        <v>189</v>
      </c>
      <c r="K61" s="33" t="s">
        <v>79</v>
      </c>
      <c r="L61" s="33" t="s">
        <v>56</v>
      </c>
      <c r="M61" s="34">
        <v>40</v>
      </c>
      <c r="N61" s="97" t="s">
        <v>80</v>
      </c>
      <c r="O61" s="156" t="s">
        <v>240</v>
      </c>
      <c r="P61" s="104" t="s">
        <v>45</v>
      </c>
      <c r="Q61" s="104" t="s">
        <v>46</v>
      </c>
      <c r="R61" s="107" t="s">
        <v>47</v>
      </c>
      <c r="S61" s="107" t="s">
        <v>81</v>
      </c>
      <c r="T61" s="110">
        <f>V61+Y61</f>
        <v>69000</v>
      </c>
      <c r="U61" s="113" t="s">
        <v>49</v>
      </c>
      <c r="V61" s="88">
        <v>58650</v>
      </c>
      <c r="W61" s="97" t="s">
        <v>49</v>
      </c>
      <c r="X61" s="97" t="s">
        <v>49</v>
      </c>
      <c r="Y61" s="116">
        <v>10350</v>
      </c>
      <c r="Z61" s="116" t="s">
        <v>49</v>
      </c>
      <c r="AA61" s="97" t="s">
        <v>49</v>
      </c>
      <c r="AB61" s="110">
        <v>31000</v>
      </c>
      <c r="AC61" s="97" t="s">
        <v>82</v>
      </c>
      <c r="AD61" s="116" t="s">
        <v>49</v>
      </c>
      <c r="AE61" s="116">
        <f>V61+Y61</f>
        <v>69000</v>
      </c>
      <c r="AF61" s="97" t="s">
        <v>49</v>
      </c>
      <c r="AG61" s="97" t="s">
        <v>33</v>
      </c>
      <c r="AH61" s="94" t="s">
        <v>257</v>
      </c>
      <c r="AI61" s="94" t="s">
        <v>258</v>
      </c>
      <c r="AJ61" s="97"/>
    </row>
    <row r="62" spans="2:36" s="35" customFormat="1" ht="59" customHeight="1" x14ac:dyDescent="0.35">
      <c r="B62" s="158"/>
      <c r="C62" s="158"/>
      <c r="D62" s="158"/>
      <c r="E62" s="158"/>
      <c r="F62" s="158"/>
      <c r="G62" s="158"/>
      <c r="H62" s="158"/>
      <c r="I62" s="158"/>
      <c r="J62" s="48" t="s">
        <v>83</v>
      </c>
      <c r="K62" s="33" t="s">
        <v>84</v>
      </c>
      <c r="L62" s="33" t="s">
        <v>55</v>
      </c>
      <c r="M62" s="34">
        <v>1</v>
      </c>
      <c r="N62" s="98"/>
      <c r="O62" s="102"/>
      <c r="P62" s="105"/>
      <c r="Q62" s="105"/>
      <c r="R62" s="108"/>
      <c r="S62" s="108"/>
      <c r="T62" s="111"/>
      <c r="U62" s="114"/>
      <c r="V62" s="89"/>
      <c r="W62" s="98"/>
      <c r="X62" s="98"/>
      <c r="Y62" s="117"/>
      <c r="Z62" s="117"/>
      <c r="AA62" s="98"/>
      <c r="AB62" s="111"/>
      <c r="AC62" s="98"/>
      <c r="AD62" s="117"/>
      <c r="AE62" s="117"/>
      <c r="AF62" s="98"/>
      <c r="AG62" s="98"/>
      <c r="AH62" s="95"/>
      <c r="AI62" s="95"/>
      <c r="AJ62" s="98"/>
    </row>
    <row r="63" spans="2:36" s="35" customFormat="1" ht="121" customHeight="1" x14ac:dyDescent="0.35">
      <c r="B63" s="123"/>
      <c r="C63" s="123"/>
      <c r="D63" s="123"/>
      <c r="E63" s="123"/>
      <c r="F63" s="123"/>
      <c r="G63" s="123"/>
      <c r="H63" s="123"/>
      <c r="I63" s="123"/>
      <c r="J63" s="32" t="s">
        <v>100</v>
      </c>
      <c r="K63" s="33" t="s">
        <v>101</v>
      </c>
      <c r="L63" s="33" t="s">
        <v>55</v>
      </c>
      <c r="M63" s="34">
        <v>38</v>
      </c>
      <c r="N63" s="99"/>
      <c r="O63" s="103"/>
      <c r="P63" s="106"/>
      <c r="Q63" s="106"/>
      <c r="R63" s="109"/>
      <c r="S63" s="109"/>
      <c r="T63" s="112"/>
      <c r="U63" s="115"/>
      <c r="V63" s="90"/>
      <c r="W63" s="99"/>
      <c r="X63" s="99"/>
      <c r="Y63" s="118"/>
      <c r="Z63" s="118"/>
      <c r="AA63" s="99"/>
      <c r="AB63" s="112"/>
      <c r="AC63" s="99"/>
      <c r="AD63" s="118"/>
      <c r="AE63" s="118"/>
      <c r="AF63" s="99"/>
      <c r="AG63" s="99"/>
      <c r="AH63" s="96"/>
      <c r="AI63" s="96"/>
      <c r="AJ63" s="99"/>
    </row>
    <row r="64" spans="2:36" s="35" customFormat="1" ht="93" customHeight="1" x14ac:dyDescent="0.35">
      <c r="B64" s="122" t="s">
        <v>259</v>
      </c>
      <c r="C64" s="122" t="s">
        <v>239</v>
      </c>
      <c r="D64" s="122" t="s">
        <v>36</v>
      </c>
      <c r="E64" s="122" t="s">
        <v>37</v>
      </c>
      <c r="F64" s="122" t="s">
        <v>107</v>
      </c>
      <c r="G64" s="122" t="s">
        <v>117</v>
      </c>
      <c r="H64" s="122" t="s">
        <v>40</v>
      </c>
      <c r="I64" s="122" t="s">
        <v>49</v>
      </c>
      <c r="J64" s="48" t="s">
        <v>189</v>
      </c>
      <c r="K64" s="33" t="s">
        <v>79</v>
      </c>
      <c r="L64" s="33" t="s">
        <v>56</v>
      </c>
      <c r="M64" s="34">
        <v>40</v>
      </c>
      <c r="N64" s="97" t="s">
        <v>80</v>
      </c>
      <c r="O64" s="156" t="s">
        <v>240</v>
      </c>
      <c r="P64" s="104" t="s">
        <v>45</v>
      </c>
      <c r="Q64" s="104" t="s">
        <v>46</v>
      </c>
      <c r="R64" s="107" t="s">
        <v>47</v>
      </c>
      <c r="S64" s="107" t="s">
        <v>81</v>
      </c>
      <c r="T64" s="110">
        <f>V64+Y64</f>
        <v>69000</v>
      </c>
      <c r="U64" s="113" t="s">
        <v>49</v>
      </c>
      <c r="V64" s="88">
        <v>58650</v>
      </c>
      <c r="W64" s="97" t="s">
        <v>49</v>
      </c>
      <c r="X64" s="97" t="s">
        <v>49</v>
      </c>
      <c r="Y64" s="116">
        <v>10350</v>
      </c>
      <c r="Z64" s="116" t="s">
        <v>49</v>
      </c>
      <c r="AA64" s="97" t="s">
        <v>49</v>
      </c>
      <c r="AB64" s="110">
        <v>31000</v>
      </c>
      <c r="AC64" s="97" t="s">
        <v>82</v>
      </c>
      <c r="AD64" s="116" t="s">
        <v>49</v>
      </c>
      <c r="AE64" s="116">
        <f>V64+Y64</f>
        <v>69000</v>
      </c>
      <c r="AF64" s="97" t="s">
        <v>49</v>
      </c>
      <c r="AG64" s="97" t="s">
        <v>33</v>
      </c>
      <c r="AH64" s="94" t="s">
        <v>141</v>
      </c>
      <c r="AI64" s="94" t="s">
        <v>234</v>
      </c>
      <c r="AJ64" s="97"/>
    </row>
    <row r="65" spans="2:36" s="35" customFormat="1" ht="59" customHeight="1" x14ac:dyDescent="0.35">
      <c r="B65" s="158"/>
      <c r="C65" s="158"/>
      <c r="D65" s="158"/>
      <c r="E65" s="158"/>
      <c r="F65" s="158"/>
      <c r="G65" s="158"/>
      <c r="H65" s="158"/>
      <c r="I65" s="158"/>
      <c r="J65" s="48" t="s">
        <v>83</v>
      </c>
      <c r="K65" s="33" t="s">
        <v>84</v>
      </c>
      <c r="L65" s="33" t="s">
        <v>55</v>
      </c>
      <c r="M65" s="34">
        <v>1</v>
      </c>
      <c r="N65" s="98"/>
      <c r="O65" s="102"/>
      <c r="P65" s="105"/>
      <c r="Q65" s="105"/>
      <c r="R65" s="108"/>
      <c r="S65" s="108"/>
      <c r="T65" s="111"/>
      <c r="U65" s="114"/>
      <c r="V65" s="89"/>
      <c r="W65" s="98"/>
      <c r="X65" s="98"/>
      <c r="Y65" s="117"/>
      <c r="Z65" s="117"/>
      <c r="AA65" s="98"/>
      <c r="AB65" s="111"/>
      <c r="AC65" s="98"/>
      <c r="AD65" s="117"/>
      <c r="AE65" s="117"/>
      <c r="AF65" s="98"/>
      <c r="AG65" s="98"/>
      <c r="AH65" s="95"/>
      <c r="AI65" s="95"/>
      <c r="AJ65" s="98"/>
    </row>
    <row r="66" spans="2:36" s="35" customFormat="1" ht="121" customHeight="1" x14ac:dyDescent="0.35">
      <c r="B66" s="123"/>
      <c r="C66" s="123"/>
      <c r="D66" s="123"/>
      <c r="E66" s="123"/>
      <c r="F66" s="123"/>
      <c r="G66" s="123"/>
      <c r="H66" s="123"/>
      <c r="I66" s="123"/>
      <c r="J66" s="32" t="s">
        <v>100</v>
      </c>
      <c r="K66" s="33" t="s">
        <v>101</v>
      </c>
      <c r="L66" s="33" t="s">
        <v>55</v>
      </c>
      <c r="M66" s="34">
        <v>38</v>
      </c>
      <c r="N66" s="99"/>
      <c r="O66" s="103"/>
      <c r="P66" s="106"/>
      <c r="Q66" s="106"/>
      <c r="R66" s="109"/>
      <c r="S66" s="109"/>
      <c r="T66" s="112"/>
      <c r="U66" s="115"/>
      <c r="V66" s="90"/>
      <c r="W66" s="99"/>
      <c r="X66" s="99"/>
      <c r="Y66" s="118"/>
      <c r="Z66" s="118"/>
      <c r="AA66" s="99"/>
      <c r="AB66" s="112"/>
      <c r="AC66" s="99"/>
      <c r="AD66" s="118"/>
      <c r="AE66" s="118"/>
      <c r="AF66" s="99"/>
      <c r="AG66" s="99"/>
      <c r="AH66" s="96"/>
      <c r="AI66" s="96"/>
      <c r="AJ66" s="99"/>
    </row>
    <row r="67" spans="2:36" s="36" customFormat="1" ht="52" customHeight="1" x14ac:dyDescent="0.3">
      <c r="B67" s="83" t="s">
        <v>260</v>
      </c>
      <c r="C67" s="83" t="s">
        <v>246</v>
      </c>
      <c r="D67" s="83" t="s">
        <v>36</v>
      </c>
      <c r="E67" s="83" t="s">
        <v>37</v>
      </c>
      <c r="F67" s="83" t="s">
        <v>105</v>
      </c>
      <c r="G67" s="83" t="s">
        <v>39</v>
      </c>
      <c r="H67" s="83" t="s">
        <v>40</v>
      </c>
      <c r="I67" s="83" t="s">
        <v>49</v>
      </c>
      <c r="J67" s="30" t="s">
        <v>85</v>
      </c>
      <c r="K67" s="31" t="s">
        <v>86</v>
      </c>
      <c r="L67" s="31" t="s">
        <v>87</v>
      </c>
      <c r="M67" s="31">
        <v>1</v>
      </c>
      <c r="N67" s="80" t="s">
        <v>80</v>
      </c>
      <c r="O67" s="84" t="s">
        <v>240</v>
      </c>
      <c r="P67" s="85" t="s">
        <v>45</v>
      </c>
      <c r="Q67" s="85" t="s">
        <v>46</v>
      </c>
      <c r="R67" s="86" t="s">
        <v>47</v>
      </c>
      <c r="S67" s="86" t="s">
        <v>81</v>
      </c>
      <c r="T67" s="81">
        <f>V67+Y67</f>
        <v>55201.29</v>
      </c>
      <c r="U67" s="87" t="s">
        <v>49</v>
      </c>
      <c r="V67" s="91">
        <v>46921.1</v>
      </c>
      <c r="W67" s="80" t="s">
        <v>49</v>
      </c>
      <c r="X67" s="80" t="s">
        <v>49</v>
      </c>
      <c r="Y67" s="79">
        <v>8280.19</v>
      </c>
      <c r="Z67" s="79" t="s">
        <v>49</v>
      </c>
      <c r="AA67" s="80" t="s">
        <v>49</v>
      </c>
      <c r="AB67" s="81">
        <v>24800.58</v>
      </c>
      <c r="AC67" s="80" t="s">
        <v>50</v>
      </c>
      <c r="AD67" s="79" t="s">
        <v>49</v>
      </c>
      <c r="AE67" s="79">
        <f>V67+Y67</f>
        <v>55201.29</v>
      </c>
      <c r="AF67" s="80" t="s">
        <v>49</v>
      </c>
      <c r="AG67" s="80" t="s">
        <v>33</v>
      </c>
      <c r="AH67" s="82" t="s">
        <v>141</v>
      </c>
      <c r="AI67" s="82" t="s">
        <v>234</v>
      </c>
      <c r="AJ67" s="80"/>
    </row>
    <row r="68" spans="2:36" s="36" customFormat="1" ht="48" x14ac:dyDescent="0.3">
      <c r="B68" s="83"/>
      <c r="C68" s="83"/>
      <c r="D68" s="83"/>
      <c r="E68" s="83"/>
      <c r="F68" s="83"/>
      <c r="G68" s="83"/>
      <c r="H68" s="83"/>
      <c r="I68" s="83"/>
      <c r="J68" s="30" t="s">
        <v>88</v>
      </c>
      <c r="K68" s="31" t="s">
        <v>89</v>
      </c>
      <c r="L68" s="31" t="s">
        <v>55</v>
      </c>
      <c r="M68" s="31">
        <v>1</v>
      </c>
      <c r="N68" s="80"/>
      <c r="O68" s="84"/>
      <c r="P68" s="85"/>
      <c r="Q68" s="85"/>
      <c r="R68" s="86"/>
      <c r="S68" s="86"/>
      <c r="T68" s="81"/>
      <c r="U68" s="87"/>
      <c r="V68" s="91"/>
      <c r="W68" s="80"/>
      <c r="X68" s="80"/>
      <c r="Y68" s="79"/>
      <c r="Z68" s="79"/>
      <c r="AA68" s="80"/>
      <c r="AB68" s="81"/>
      <c r="AC68" s="80"/>
      <c r="AD68" s="79"/>
      <c r="AE68" s="79"/>
      <c r="AF68" s="80"/>
      <c r="AG68" s="80"/>
      <c r="AH68" s="82"/>
      <c r="AI68" s="82"/>
      <c r="AJ68" s="80"/>
    </row>
    <row r="69" spans="2:36" s="36" customFormat="1" ht="36" x14ac:dyDescent="0.3">
      <c r="B69" s="83"/>
      <c r="C69" s="83"/>
      <c r="D69" s="83"/>
      <c r="E69" s="83"/>
      <c r="F69" s="83"/>
      <c r="G69" s="83"/>
      <c r="H69" s="83"/>
      <c r="I69" s="83"/>
      <c r="J69" s="30" t="s">
        <v>190</v>
      </c>
      <c r="K69" s="31" t="s">
        <v>90</v>
      </c>
      <c r="L69" s="31" t="s">
        <v>91</v>
      </c>
      <c r="M69" s="31">
        <v>1</v>
      </c>
      <c r="N69" s="80"/>
      <c r="O69" s="84"/>
      <c r="P69" s="85"/>
      <c r="Q69" s="85"/>
      <c r="R69" s="86"/>
      <c r="S69" s="86"/>
      <c r="T69" s="81"/>
      <c r="U69" s="87"/>
      <c r="V69" s="91"/>
      <c r="W69" s="80"/>
      <c r="X69" s="80"/>
      <c r="Y69" s="79"/>
      <c r="Z69" s="79"/>
      <c r="AA69" s="80"/>
      <c r="AB69" s="81"/>
      <c r="AC69" s="80"/>
      <c r="AD69" s="79"/>
      <c r="AE69" s="79"/>
      <c r="AF69" s="80"/>
      <c r="AG69" s="80"/>
      <c r="AH69" s="82"/>
      <c r="AI69" s="82"/>
      <c r="AJ69" s="80"/>
    </row>
    <row r="70" spans="2:36" s="36" customFormat="1" ht="36" x14ac:dyDescent="0.3">
      <c r="B70" s="83"/>
      <c r="C70" s="83"/>
      <c r="D70" s="83"/>
      <c r="E70" s="83"/>
      <c r="F70" s="83"/>
      <c r="G70" s="83"/>
      <c r="H70" s="83"/>
      <c r="I70" s="83"/>
      <c r="J70" s="32" t="s">
        <v>92</v>
      </c>
      <c r="K70" s="33" t="s">
        <v>93</v>
      </c>
      <c r="L70" s="33" t="s">
        <v>91</v>
      </c>
      <c r="M70" s="34">
        <v>1</v>
      </c>
      <c r="N70" s="80"/>
      <c r="O70" s="84"/>
      <c r="P70" s="85"/>
      <c r="Q70" s="85"/>
      <c r="R70" s="86"/>
      <c r="S70" s="86"/>
      <c r="T70" s="81"/>
      <c r="U70" s="87"/>
      <c r="V70" s="91"/>
      <c r="W70" s="80"/>
      <c r="X70" s="80"/>
      <c r="Y70" s="79"/>
      <c r="Z70" s="79"/>
      <c r="AA70" s="80"/>
      <c r="AB70" s="81"/>
      <c r="AC70" s="80"/>
      <c r="AD70" s="79"/>
      <c r="AE70" s="79"/>
      <c r="AF70" s="80"/>
      <c r="AG70" s="80"/>
      <c r="AH70" s="82"/>
      <c r="AI70" s="82"/>
      <c r="AJ70" s="80"/>
    </row>
    <row r="71" spans="2:36" s="35" customFormat="1" ht="132" customHeight="1" x14ac:dyDescent="0.35">
      <c r="B71" s="83" t="s">
        <v>158</v>
      </c>
      <c r="C71" s="83" t="s">
        <v>159</v>
      </c>
      <c r="D71" s="83" t="s">
        <v>78</v>
      </c>
      <c r="E71" s="83" t="s">
        <v>37</v>
      </c>
      <c r="F71" s="83" t="s">
        <v>160</v>
      </c>
      <c r="G71" s="83" t="s">
        <v>117</v>
      </c>
      <c r="H71" s="83" t="s">
        <v>40</v>
      </c>
      <c r="I71" s="83" t="s">
        <v>49</v>
      </c>
      <c r="J71" s="30" t="s">
        <v>189</v>
      </c>
      <c r="K71" s="31" t="s">
        <v>79</v>
      </c>
      <c r="L71" s="31" t="s">
        <v>56</v>
      </c>
      <c r="M71" s="31">
        <v>40</v>
      </c>
      <c r="N71" s="80" t="s">
        <v>80</v>
      </c>
      <c r="O71" s="84" t="s">
        <v>161</v>
      </c>
      <c r="P71" s="85" t="s">
        <v>45</v>
      </c>
      <c r="Q71" s="85" t="s">
        <v>46</v>
      </c>
      <c r="R71" s="86" t="s">
        <v>47</v>
      </c>
      <c r="S71" s="86" t="s">
        <v>81</v>
      </c>
      <c r="T71" s="81">
        <f>V71+Y71</f>
        <v>153010</v>
      </c>
      <c r="U71" s="87">
        <f>T71/M72</f>
        <v>76505</v>
      </c>
      <c r="V71" s="88">
        <v>130058.5</v>
      </c>
      <c r="W71" s="80" t="s">
        <v>49</v>
      </c>
      <c r="X71" s="80" t="s">
        <v>49</v>
      </c>
      <c r="Y71" s="79">
        <v>22951.5</v>
      </c>
      <c r="Z71" s="79" t="s">
        <v>70</v>
      </c>
      <c r="AA71" s="80" t="s">
        <v>49</v>
      </c>
      <c r="AB71" s="81">
        <v>68743.62</v>
      </c>
      <c r="AC71" s="80" t="s">
        <v>119</v>
      </c>
      <c r="AD71" s="79" t="s">
        <v>49</v>
      </c>
      <c r="AE71" s="79">
        <f>V71+Y71</f>
        <v>153010</v>
      </c>
      <c r="AF71" s="80" t="s">
        <v>49</v>
      </c>
      <c r="AG71" s="80" t="s">
        <v>33</v>
      </c>
      <c r="AH71" s="82" t="s">
        <v>120</v>
      </c>
      <c r="AI71" s="82" t="s">
        <v>162</v>
      </c>
      <c r="AJ71" s="80"/>
    </row>
    <row r="72" spans="2:36" s="35" customFormat="1" ht="86.15" customHeight="1" x14ac:dyDescent="0.35">
      <c r="B72" s="83"/>
      <c r="C72" s="83"/>
      <c r="D72" s="83"/>
      <c r="E72" s="83"/>
      <c r="F72" s="83"/>
      <c r="G72" s="83"/>
      <c r="H72" s="83"/>
      <c r="I72" s="83"/>
      <c r="J72" s="30" t="s">
        <v>83</v>
      </c>
      <c r="K72" s="31" t="s">
        <v>84</v>
      </c>
      <c r="L72" s="31" t="s">
        <v>55</v>
      </c>
      <c r="M72" s="31">
        <v>2</v>
      </c>
      <c r="N72" s="80"/>
      <c r="O72" s="84"/>
      <c r="P72" s="85"/>
      <c r="Q72" s="85"/>
      <c r="R72" s="86"/>
      <c r="S72" s="86"/>
      <c r="T72" s="81"/>
      <c r="U72" s="87"/>
      <c r="V72" s="89"/>
      <c r="W72" s="80"/>
      <c r="X72" s="80"/>
      <c r="Y72" s="79"/>
      <c r="Z72" s="79"/>
      <c r="AA72" s="80"/>
      <c r="AB72" s="81"/>
      <c r="AC72" s="80"/>
      <c r="AD72" s="79"/>
      <c r="AE72" s="79"/>
      <c r="AF72" s="80"/>
      <c r="AG72" s="80"/>
      <c r="AH72" s="82"/>
      <c r="AI72" s="82"/>
      <c r="AJ72" s="80"/>
    </row>
    <row r="73" spans="2:36" s="35" customFormat="1" ht="59" customHeight="1" x14ac:dyDescent="0.35">
      <c r="B73" s="83"/>
      <c r="C73" s="83"/>
      <c r="D73" s="83"/>
      <c r="E73" s="83"/>
      <c r="F73" s="83"/>
      <c r="G73" s="83"/>
      <c r="H73" s="83"/>
      <c r="I73" s="83"/>
      <c r="J73" s="32" t="s">
        <v>100</v>
      </c>
      <c r="K73" s="33" t="s">
        <v>101</v>
      </c>
      <c r="L73" s="33" t="s">
        <v>55</v>
      </c>
      <c r="M73" s="34">
        <v>130</v>
      </c>
      <c r="N73" s="80"/>
      <c r="O73" s="84"/>
      <c r="P73" s="85"/>
      <c r="Q73" s="85"/>
      <c r="R73" s="86"/>
      <c r="S73" s="86"/>
      <c r="T73" s="81"/>
      <c r="U73" s="87"/>
      <c r="V73" s="90"/>
      <c r="W73" s="80"/>
      <c r="X73" s="80"/>
      <c r="Y73" s="79"/>
      <c r="Z73" s="79"/>
      <c r="AA73" s="80"/>
      <c r="AB73" s="81"/>
      <c r="AC73" s="80"/>
      <c r="AD73" s="79"/>
      <c r="AE73" s="79"/>
      <c r="AF73" s="80"/>
      <c r="AG73" s="80"/>
      <c r="AH73" s="82"/>
      <c r="AI73" s="82"/>
      <c r="AJ73" s="80"/>
    </row>
    <row r="74" spans="2:36" s="35" customFormat="1" ht="104" customHeight="1" x14ac:dyDescent="0.35">
      <c r="B74" s="83" t="s">
        <v>163</v>
      </c>
      <c r="C74" s="83" t="s">
        <v>164</v>
      </c>
      <c r="D74" s="83" t="s">
        <v>78</v>
      </c>
      <c r="E74" s="83" t="s">
        <v>37</v>
      </c>
      <c r="F74" s="83" t="s">
        <v>107</v>
      </c>
      <c r="G74" s="83" t="s">
        <v>117</v>
      </c>
      <c r="H74" s="122" t="s">
        <v>40</v>
      </c>
      <c r="I74" s="83" t="s">
        <v>49</v>
      </c>
      <c r="J74" s="30" t="s">
        <v>189</v>
      </c>
      <c r="K74" s="31" t="s">
        <v>79</v>
      </c>
      <c r="L74" s="31" t="s">
        <v>56</v>
      </c>
      <c r="M74" s="31">
        <v>40</v>
      </c>
      <c r="N74" s="80" t="s">
        <v>80</v>
      </c>
      <c r="O74" s="84" t="s">
        <v>165</v>
      </c>
      <c r="P74" s="85" t="s">
        <v>45</v>
      </c>
      <c r="Q74" s="85" t="s">
        <v>46</v>
      </c>
      <c r="R74" s="86" t="s">
        <v>47</v>
      </c>
      <c r="S74" s="107" t="s">
        <v>81</v>
      </c>
      <c r="T74" s="110">
        <f>V74+Y74</f>
        <v>75900</v>
      </c>
      <c r="U74" s="113">
        <f>T74</f>
        <v>75900</v>
      </c>
      <c r="V74" s="88">
        <v>64515</v>
      </c>
      <c r="W74" s="97" t="s">
        <v>49</v>
      </c>
      <c r="X74" s="97" t="s">
        <v>49</v>
      </c>
      <c r="Y74" s="116">
        <v>11385</v>
      </c>
      <c r="Z74" s="116" t="s">
        <v>49</v>
      </c>
      <c r="AA74" s="97" t="s">
        <v>49</v>
      </c>
      <c r="AB74" s="110">
        <v>34100</v>
      </c>
      <c r="AC74" s="97" t="s">
        <v>82</v>
      </c>
      <c r="AD74" s="116" t="s">
        <v>49</v>
      </c>
      <c r="AE74" s="116">
        <f>V74+Y74</f>
        <v>75900</v>
      </c>
      <c r="AF74" s="97" t="s">
        <v>49</v>
      </c>
      <c r="AG74" s="80" t="s">
        <v>33</v>
      </c>
      <c r="AH74" s="82" t="s">
        <v>120</v>
      </c>
      <c r="AI74" s="82" t="s">
        <v>131</v>
      </c>
      <c r="AJ74" s="97"/>
    </row>
    <row r="75" spans="2:36" s="35" customFormat="1" ht="65" customHeight="1" x14ac:dyDescent="0.35">
      <c r="B75" s="83"/>
      <c r="C75" s="83"/>
      <c r="D75" s="83"/>
      <c r="E75" s="83"/>
      <c r="F75" s="83"/>
      <c r="G75" s="83"/>
      <c r="H75" s="158"/>
      <c r="I75" s="83"/>
      <c r="J75" s="30" t="s">
        <v>83</v>
      </c>
      <c r="K75" s="31" t="s">
        <v>84</v>
      </c>
      <c r="L75" s="31" t="s">
        <v>55</v>
      </c>
      <c r="M75" s="31">
        <v>1</v>
      </c>
      <c r="N75" s="80"/>
      <c r="O75" s="84"/>
      <c r="P75" s="85"/>
      <c r="Q75" s="85"/>
      <c r="R75" s="86"/>
      <c r="S75" s="108"/>
      <c r="T75" s="111"/>
      <c r="U75" s="114"/>
      <c r="V75" s="89"/>
      <c r="W75" s="98"/>
      <c r="X75" s="98"/>
      <c r="Y75" s="117"/>
      <c r="Z75" s="117"/>
      <c r="AA75" s="98"/>
      <c r="AB75" s="111"/>
      <c r="AC75" s="98"/>
      <c r="AD75" s="117"/>
      <c r="AE75" s="117"/>
      <c r="AF75" s="98"/>
      <c r="AG75" s="80"/>
      <c r="AH75" s="82"/>
      <c r="AI75" s="82"/>
      <c r="AJ75" s="98"/>
    </row>
    <row r="76" spans="2:36" s="35" customFormat="1" ht="101" customHeight="1" x14ac:dyDescent="0.35">
      <c r="B76" s="83"/>
      <c r="C76" s="83"/>
      <c r="D76" s="83"/>
      <c r="E76" s="83"/>
      <c r="F76" s="83"/>
      <c r="G76" s="83"/>
      <c r="H76" s="123"/>
      <c r="I76" s="83"/>
      <c r="J76" s="32" t="s">
        <v>100</v>
      </c>
      <c r="K76" s="33" t="s">
        <v>101</v>
      </c>
      <c r="L76" s="33" t="s">
        <v>55</v>
      </c>
      <c r="M76" s="34">
        <v>45</v>
      </c>
      <c r="N76" s="80"/>
      <c r="O76" s="84"/>
      <c r="P76" s="85"/>
      <c r="Q76" s="85"/>
      <c r="R76" s="86"/>
      <c r="S76" s="109"/>
      <c r="T76" s="112"/>
      <c r="U76" s="115"/>
      <c r="V76" s="90"/>
      <c r="W76" s="99"/>
      <c r="X76" s="99"/>
      <c r="Y76" s="118"/>
      <c r="Z76" s="118"/>
      <c r="AA76" s="99"/>
      <c r="AB76" s="112"/>
      <c r="AC76" s="99"/>
      <c r="AD76" s="118"/>
      <c r="AE76" s="118"/>
      <c r="AF76" s="99"/>
      <c r="AG76" s="80"/>
      <c r="AH76" s="82"/>
      <c r="AI76" s="82"/>
      <c r="AJ76" s="99"/>
    </row>
    <row r="77" spans="2:36" s="35" customFormat="1" ht="101" customHeight="1" x14ac:dyDescent="0.35">
      <c r="B77" s="122" t="s">
        <v>166</v>
      </c>
      <c r="C77" s="122" t="s">
        <v>167</v>
      </c>
      <c r="D77" s="122" t="s">
        <v>78</v>
      </c>
      <c r="E77" s="122" t="s">
        <v>37</v>
      </c>
      <c r="F77" s="122" t="s">
        <v>107</v>
      </c>
      <c r="G77" s="122" t="s">
        <v>117</v>
      </c>
      <c r="H77" s="122" t="s">
        <v>40</v>
      </c>
      <c r="I77" s="122" t="s">
        <v>49</v>
      </c>
      <c r="J77" s="32" t="s">
        <v>189</v>
      </c>
      <c r="K77" s="33" t="s">
        <v>79</v>
      </c>
      <c r="L77" s="33" t="s">
        <v>56</v>
      </c>
      <c r="M77" s="34">
        <v>40</v>
      </c>
      <c r="N77" s="97" t="s">
        <v>80</v>
      </c>
      <c r="O77" s="156" t="s">
        <v>161</v>
      </c>
      <c r="P77" s="104" t="s">
        <v>45</v>
      </c>
      <c r="Q77" s="104" t="s">
        <v>46</v>
      </c>
      <c r="R77" s="107" t="s">
        <v>47</v>
      </c>
      <c r="S77" s="107" t="s">
        <v>81</v>
      </c>
      <c r="T77" s="110">
        <f>V77+Y77</f>
        <v>103500</v>
      </c>
      <c r="U77" s="113">
        <f>T77</f>
        <v>103500</v>
      </c>
      <c r="V77" s="88">
        <v>87975</v>
      </c>
      <c r="W77" s="97" t="s">
        <v>49</v>
      </c>
      <c r="X77" s="97" t="s">
        <v>49</v>
      </c>
      <c r="Y77" s="116">
        <v>15525</v>
      </c>
      <c r="Z77" s="116" t="s">
        <v>49</v>
      </c>
      <c r="AA77" s="97" t="s">
        <v>49</v>
      </c>
      <c r="AB77" s="110">
        <v>46500</v>
      </c>
      <c r="AC77" s="97" t="s">
        <v>82</v>
      </c>
      <c r="AD77" s="116" t="s">
        <v>49</v>
      </c>
      <c r="AE77" s="116">
        <f>V77+Y77</f>
        <v>103500</v>
      </c>
      <c r="AF77" s="97" t="s">
        <v>49</v>
      </c>
      <c r="AG77" s="80" t="s">
        <v>33</v>
      </c>
      <c r="AH77" s="82" t="s">
        <v>120</v>
      </c>
      <c r="AI77" s="82" t="s">
        <v>131</v>
      </c>
      <c r="AJ77" s="97"/>
    </row>
    <row r="78" spans="2:36" s="35" customFormat="1" ht="101" customHeight="1" x14ac:dyDescent="0.35">
      <c r="B78" s="158"/>
      <c r="C78" s="158"/>
      <c r="D78" s="158"/>
      <c r="E78" s="158"/>
      <c r="F78" s="158"/>
      <c r="G78" s="158"/>
      <c r="H78" s="158"/>
      <c r="I78" s="158"/>
      <c r="J78" s="32" t="s">
        <v>83</v>
      </c>
      <c r="K78" s="33" t="s">
        <v>84</v>
      </c>
      <c r="L78" s="33" t="s">
        <v>55</v>
      </c>
      <c r="M78" s="34">
        <v>1</v>
      </c>
      <c r="N78" s="98"/>
      <c r="O78" s="102"/>
      <c r="P78" s="105"/>
      <c r="Q78" s="105"/>
      <c r="R78" s="108"/>
      <c r="S78" s="108"/>
      <c r="T78" s="111"/>
      <c r="U78" s="114"/>
      <c r="V78" s="89"/>
      <c r="W78" s="98"/>
      <c r="X78" s="98"/>
      <c r="Y78" s="117"/>
      <c r="Z78" s="117"/>
      <c r="AA78" s="98"/>
      <c r="AB78" s="111"/>
      <c r="AC78" s="98"/>
      <c r="AD78" s="117"/>
      <c r="AE78" s="117"/>
      <c r="AF78" s="98"/>
      <c r="AG78" s="80"/>
      <c r="AH78" s="82"/>
      <c r="AI78" s="82"/>
      <c r="AJ78" s="98"/>
    </row>
    <row r="79" spans="2:36" s="35" customFormat="1" ht="74" customHeight="1" x14ac:dyDescent="0.35">
      <c r="B79" s="123"/>
      <c r="C79" s="123"/>
      <c r="D79" s="123"/>
      <c r="E79" s="123"/>
      <c r="F79" s="123"/>
      <c r="G79" s="123"/>
      <c r="H79" s="123"/>
      <c r="I79" s="123"/>
      <c r="J79" s="32" t="s">
        <v>100</v>
      </c>
      <c r="K79" s="33" t="s">
        <v>101</v>
      </c>
      <c r="L79" s="33" t="s">
        <v>55</v>
      </c>
      <c r="M79" s="34">
        <v>48</v>
      </c>
      <c r="N79" s="99"/>
      <c r="O79" s="103"/>
      <c r="P79" s="106"/>
      <c r="Q79" s="106"/>
      <c r="R79" s="109"/>
      <c r="S79" s="109"/>
      <c r="T79" s="112"/>
      <c r="U79" s="115"/>
      <c r="V79" s="90"/>
      <c r="W79" s="99"/>
      <c r="X79" s="99"/>
      <c r="Y79" s="118"/>
      <c r="Z79" s="118"/>
      <c r="AA79" s="99"/>
      <c r="AB79" s="112"/>
      <c r="AC79" s="99"/>
      <c r="AD79" s="118"/>
      <c r="AE79" s="118"/>
      <c r="AF79" s="99"/>
      <c r="AG79" s="80"/>
      <c r="AH79" s="82"/>
      <c r="AI79" s="82"/>
      <c r="AJ79" s="99"/>
    </row>
    <row r="80" spans="2:36" s="35" customFormat="1" ht="101" customHeight="1" x14ac:dyDescent="0.35">
      <c r="B80" s="122" t="s">
        <v>168</v>
      </c>
      <c r="C80" s="122" t="s">
        <v>169</v>
      </c>
      <c r="D80" s="122" t="s">
        <v>36</v>
      </c>
      <c r="E80" s="122" t="s">
        <v>37</v>
      </c>
      <c r="F80" s="122" t="s">
        <v>107</v>
      </c>
      <c r="G80" s="122" t="s">
        <v>117</v>
      </c>
      <c r="H80" s="122" t="s">
        <v>40</v>
      </c>
      <c r="I80" s="122" t="s">
        <v>49</v>
      </c>
      <c r="J80" s="32" t="s">
        <v>189</v>
      </c>
      <c r="K80" s="33" t="s">
        <v>79</v>
      </c>
      <c r="L80" s="33" t="s">
        <v>56</v>
      </c>
      <c r="M80" s="34">
        <v>40</v>
      </c>
      <c r="N80" s="97" t="s">
        <v>80</v>
      </c>
      <c r="O80" s="156" t="s">
        <v>128</v>
      </c>
      <c r="P80" s="104" t="s">
        <v>45</v>
      </c>
      <c r="Q80" s="104" t="s">
        <v>46</v>
      </c>
      <c r="R80" s="107" t="s">
        <v>47</v>
      </c>
      <c r="S80" s="107" t="s">
        <v>81</v>
      </c>
      <c r="T80" s="110">
        <f>V80+Y80</f>
        <v>34500</v>
      </c>
      <c r="U80" s="180">
        <f>T80</f>
        <v>34500</v>
      </c>
      <c r="V80" s="88">
        <v>29325</v>
      </c>
      <c r="W80" s="97" t="s">
        <v>49</v>
      </c>
      <c r="X80" s="97" t="s">
        <v>49</v>
      </c>
      <c r="Y80" s="116">
        <v>5175</v>
      </c>
      <c r="Z80" s="116" t="s">
        <v>49</v>
      </c>
      <c r="AA80" s="97" t="s">
        <v>49</v>
      </c>
      <c r="AB80" s="110">
        <v>15500</v>
      </c>
      <c r="AC80" s="97" t="s">
        <v>82</v>
      </c>
      <c r="AD80" s="116" t="s">
        <v>49</v>
      </c>
      <c r="AE80" s="116">
        <f>V80+Y80</f>
        <v>34500</v>
      </c>
      <c r="AF80" s="97" t="s">
        <v>49</v>
      </c>
      <c r="AG80" s="97" t="s">
        <v>33</v>
      </c>
      <c r="AH80" s="94" t="s">
        <v>120</v>
      </c>
      <c r="AI80" s="94" t="s">
        <v>131</v>
      </c>
      <c r="AJ80" s="97"/>
    </row>
    <row r="81" spans="2:36" s="35" customFormat="1" ht="144" customHeight="1" x14ac:dyDescent="0.35">
      <c r="B81" s="123"/>
      <c r="C81" s="123"/>
      <c r="D81" s="123"/>
      <c r="E81" s="123"/>
      <c r="F81" s="123"/>
      <c r="G81" s="123"/>
      <c r="H81" s="123"/>
      <c r="I81" s="123"/>
      <c r="J81" s="32" t="s">
        <v>100</v>
      </c>
      <c r="K81" s="33" t="s">
        <v>101</v>
      </c>
      <c r="L81" s="33" t="s">
        <v>55</v>
      </c>
      <c r="M81" s="34">
        <v>17</v>
      </c>
      <c r="N81" s="99"/>
      <c r="O81" s="103"/>
      <c r="P81" s="106"/>
      <c r="Q81" s="106"/>
      <c r="R81" s="109"/>
      <c r="S81" s="109"/>
      <c r="T81" s="112"/>
      <c r="U81" s="182"/>
      <c r="V81" s="90"/>
      <c r="W81" s="99"/>
      <c r="X81" s="99"/>
      <c r="Y81" s="118"/>
      <c r="Z81" s="118"/>
      <c r="AA81" s="99"/>
      <c r="AB81" s="112"/>
      <c r="AC81" s="99"/>
      <c r="AD81" s="118"/>
      <c r="AE81" s="118"/>
      <c r="AF81" s="99"/>
      <c r="AG81" s="99"/>
      <c r="AH81" s="96"/>
      <c r="AI81" s="96"/>
      <c r="AJ81" s="99"/>
    </row>
    <row r="82" spans="2:36" s="35" customFormat="1" ht="231" customHeight="1" x14ac:dyDescent="0.35">
      <c r="B82" s="42" t="s">
        <v>171</v>
      </c>
      <c r="C82" s="42" t="s">
        <v>172</v>
      </c>
      <c r="D82" s="42" t="s">
        <v>36</v>
      </c>
      <c r="E82" s="42" t="s">
        <v>37</v>
      </c>
      <c r="F82" s="42" t="s">
        <v>107</v>
      </c>
      <c r="G82" s="42" t="s">
        <v>117</v>
      </c>
      <c r="H82" s="42" t="s">
        <v>40</v>
      </c>
      <c r="I82" s="42" t="s">
        <v>49</v>
      </c>
      <c r="J82" s="32" t="s">
        <v>100</v>
      </c>
      <c r="K82" s="33" t="s">
        <v>101</v>
      </c>
      <c r="L82" s="33" t="s">
        <v>55</v>
      </c>
      <c r="M82" s="34">
        <v>5</v>
      </c>
      <c r="N82" s="10" t="s">
        <v>80</v>
      </c>
      <c r="O82" s="59" t="s">
        <v>170</v>
      </c>
      <c r="P82" s="12" t="s">
        <v>45</v>
      </c>
      <c r="Q82" s="12" t="s">
        <v>46</v>
      </c>
      <c r="R82" s="13" t="s">
        <v>47</v>
      </c>
      <c r="S82" s="13" t="s">
        <v>81</v>
      </c>
      <c r="T82" s="40">
        <f>V82+Y82</f>
        <v>64200</v>
      </c>
      <c r="U82" s="43">
        <f>T82</f>
        <v>64200</v>
      </c>
      <c r="V82" s="39">
        <v>54570</v>
      </c>
      <c r="W82" s="10" t="s">
        <v>49</v>
      </c>
      <c r="X82" s="10" t="s">
        <v>49</v>
      </c>
      <c r="Y82" s="11">
        <v>9630</v>
      </c>
      <c r="Z82" s="11" t="s">
        <v>49</v>
      </c>
      <c r="AA82" s="10" t="s">
        <v>49</v>
      </c>
      <c r="AB82" s="40">
        <v>28843.48</v>
      </c>
      <c r="AC82" s="10" t="s">
        <v>82</v>
      </c>
      <c r="AD82" s="11" t="s">
        <v>49</v>
      </c>
      <c r="AE82" s="11">
        <f>V82+Y82</f>
        <v>64200</v>
      </c>
      <c r="AF82" s="10" t="s">
        <v>49</v>
      </c>
      <c r="AG82" s="10" t="s">
        <v>33</v>
      </c>
      <c r="AH82" s="41" t="s">
        <v>120</v>
      </c>
      <c r="AI82" s="41" t="s">
        <v>131</v>
      </c>
      <c r="AJ82" s="10"/>
    </row>
    <row r="83" spans="2:36" s="36" customFormat="1" ht="52" customHeight="1" x14ac:dyDescent="0.3">
      <c r="B83" s="83" t="s">
        <v>173</v>
      </c>
      <c r="C83" s="83" t="s">
        <v>174</v>
      </c>
      <c r="D83" s="83" t="s">
        <v>36</v>
      </c>
      <c r="E83" s="83" t="s">
        <v>37</v>
      </c>
      <c r="F83" s="83" t="s">
        <v>105</v>
      </c>
      <c r="G83" s="83" t="s">
        <v>39</v>
      </c>
      <c r="H83" s="83" t="s">
        <v>40</v>
      </c>
      <c r="I83" s="83" t="s">
        <v>49</v>
      </c>
      <c r="J83" s="30" t="s">
        <v>85</v>
      </c>
      <c r="K83" s="31" t="s">
        <v>86</v>
      </c>
      <c r="L83" s="31" t="s">
        <v>87</v>
      </c>
      <c r="M83" s="31">
        <v>2</v>
      </c>
      <c r="N83" s="80" t="s">
        <v>80</v>
      </c>
      <c r="O83" s="84" t="s">
        <v>138</v>
      </c>
      <c r="P83" s="85" t="s">
        <v>45</v>
      </c>
      <c r="Q83" s="85" t="s">
        <v>46</v>
      </c>
      <c r="R83" s="86" t="s">
        <v>47</v>
      </c>
      <c r="S83" s="86" t="s">
        <v>81</v>
      </c>
      <c r="T83" s="81">
        <f>V83+Y83</f>
        <v>149800</v>
      </c>
      <c r="U83" s="87">
        <f>T83</f>
        <v>149800</v>
      </c>
      <c r="V83" s="91">
        <v>127330</v>
      </c>
      <c r="W83" s="80" t="s">
        <v>49</v>
      </c>
      <c r="X83" s="80" t="s">
        <v>49</v>
      </c>
      <c r="Y83" s="79">
        <v>22470</v>
      </c>
      <c r="Z83" s="79" t="s">
        <v>49</v>
      </c>
      <c r="AA83" s="80" t="s">
        <v>49</v>
      </c>
      <c r="AB83" s="81">
        <v>67301.45</v>
      </c>
      <c r="AC83" s="80" t="s">
        <v>50</v>
      </c>
      <c r="AD83" s="79" t="s">
        <v>49</v>
      </c>
      <c r="AE83" s="79">
        <f>V83+Y83</f>
        <v>149800</v>
      </c>
      <c r="AF83" s="80" t="s">
        <v>49</v>
      </c>
      <c r="AG83" s="80" t="s">
        <v>33</v>
      </c>
      <c r="AH83" s="82" t="s">
        <v>120</v>
      </c>
      <c r="AI83" s="82" t="s">
        <v>131</v>
      </c>
      <c r="AJ83" s="80"/>
    </row>
    <row r="84" spans="2:36" s="36" customFormat="1" ht="48" x14ac:dyDescent="0.3">
      <c r="B84" s="83"/>
      <c r="C84" s="83"/>
      <c r="D84" s="83"/>
      <c r="E84" s="83"/>
      <c r="F84" s="83"/>
      <c r="G84" s="83"/>
      <c r="H84" s="83"/>
      <c r="I84" s="83"/>
      <c r="J84" s="30" t="s">
        <v>88</v>
      </c>
      <c r="K84" s="31" t="s">
        <v>89</v>
      </c>
      <c r="L84" s="31" t="s">
        <v>55</v>
      </c>
      <c r="M84" s="31">
        <v>1</v>
      </c>
      <c r="N84" s="80"/>
      <c r="O84" s="84"/>
      <c r="P84" s="85"/>
      <c r="Q84" s="85"/>
      <c r="R84" s="86"/>
      <c r="S84" s="86"/>
      <c r="T84" s="81"/>
      <c r="U84" s="87"/>
      <c r="V84" s="91"/>
      <c r="W84" s="80"/>
      <c r="X84" s="80"/>
      <c r="Y84" s="79"/>
      <c r="Z84" s="79"/>
      <c r="AA84" s="80"/>
      <c r="AB84" s="81"/>
      <c r="AC84" s="80"/>
      <c r="AD84" s="79"/>
      <c r="AE84" s="79"/>
      <c r="AF84" s="80"/>
      <c r="AG84" s="80"/>
      <c r="AH84" s="82"/>
      <c r="AI84" s="82"/>
      <c r="AJ84" s="80"/>
    </row>
    <row r="85" spans="2:36" s="36" customFormat="1" ht="36" x14ac:dyDescent="0.3">
      <c r="B85" s="83"/>
      <c r="C85" s="83"/>
      <c r="D85" s="83"/>
      <c r="E85" s="83"/>
      <c r="F85" s="83"/>
      <c r="G85" s="83"/>
      <c r="H85" s="83"/>
      <c r="I85" s="83"/>
      <c r="J85" s="30" t="s">
        <v>190</v>
      </c>
      <c r="K85" s="31" t="s">
        <v>90</v>
      </c>
      <c r="L85" s="31" t="s">
        <v>91</v>
      </c>
      <c r="M85" s="31">
        <v>1</v>
      </c>
      <c r="N85" s="80"/>
      <c r="O85" s="84"/>
      <c r="P85" s="85"/>
      <c r="Q85" s="85"/>
      <c r="R85" s="86"/>
      <c r="S85" s="86"/>
      <c r="T85" s="81"/>
      <c r="U85" s="87"/>
      <c r="V85" s="91"/>
      <c r="W85" s="80"/>
      <c r="X85" s="80"/>
      <c r="Y85" s="79"/>
      <c r="Z85" s="79"/>
      <c r="AA85" s="80"/>
      <c r="AB85" s="81"/>
      <c r="AC85" s="80"/>
      <c r="AD85" s="79"/>
      <c r="AE85" s="79"/>
      <c r="AF85" s="80"/>
      <c r="AG85" s="80"/>
      <c r="AH85" s="82"/>
      <c r="AI85" s="82"/>
      <c r="AJ85" s="80"/>
    </row>
    <row r="86" spans="2:36" s="36" customFormat="1" ht="36" x14ac:dyDescent="0.3">
      <c r="B86" s="83"/>
      <c r="C86" s="83"/>
      <c r="D86" s="83"/>
      <c r="E86" s="83"/>
      <c r="F86" s="83"/>
      <c r="G86" s="83"/>
      <c r="H86" s="83"/>
      <c r="I86" s="83"/>
      <c r="J86" s="32" t="s">
        <v>92</v>
      </c>
      <c r="K86" s="33" t="s">
        <v>93</v>
      </c>
      <c r="L86" s="33" t="s">
        <v>91</v>
      </c>
      <c r="M86" s="34">
        <v>1</v>
      </c>
      <c r="N86" s="80"/>
      <c r="O86" s="84"/>
      <c r="P86" s="85"/>
      <c r="Q86" s="85"/>
      <c r="R86" s="86"/>
      <c r="S86" s="86"/>
      <c r="T86" s="81"/>
      <c r="U86" s="87"/>
      <c r="V86" s="91"/>
      <c r="W86" s="80"/>
      <c r="X86" s="80"/>
      <c r="Y86" s="79"/>
      <c r="Z86" s="79"/>
      <c r="AA86" s="80"/>
      <c r="AB86" s="81"/>
      <c r="AC86" s="80"/>
      <c r="AD86" s="79"/>
      <c r="AE86" s="79"/>
      <c r="AF86" s="80"/>
      <c r="AG86" s="80"/>
      <c r="AH86" s="82"/>
      <c r="AI86" s="82"/>
      <c r="AJ86" s="80"/>
    </row>
    <row r="87" spans="2:36" s="35" customFormat="1" ht="95" customHeight="1" x14ac:dyDescent="0.35">
      <c r="B87" s="122" t="s">
        <v>175</v>
      </c>
      <c r="C87" s="122" t="s">
        <v>176</v>
      </c>
      <c r="D87" s="122" t="s">
        <v>36</v>
      </c>
      <c r="E87" s="122" t="s">
        <v>37</v>
      </c>
      <c r="F87" s="122" t="s">
        <v>107</v>
      </c>
      <c r="G87" s="122" t="s">
        <v>117</v>
      </c>
      <c r="H87" s="122" t="s">
        <v>40</v>
      </c>
      <c r="I87" s="122" t="s">
        <v>49</v>
      </c>
      <c r="J87" s="186" t="s">
        <v>189</v>
      </c>
      <c r="K87" s="122" t="s">
        <v>79</v>
      </c>
      <c r="L87" s="122" t="s">
        <v>56</v>
      </c>
      <c r="M87" s="188">
        <v>40</v>
      </c>
      <c r="N87" s="97" t="s">
        <v>80</v>
      </c>
      <c r="O87" s="156" t="s">
        <v>177</v>
      </c>
      <c r="P87" s="104" t="s">
        <v>45</v>
      </c>
      <c r="Q87" s="104" t="s">
        <v>46</v>
      </c>
      <c r="R87" s="107" t="s">
        <v>47</v>
      </c>
      <c r="S87" s="107" t="s">
        <v>81</v>
      </c>
      <c r="T87" s="110">
        <f>V87+Y87</f>
        <v>34500</v>
      </c>
      <c r="U87" s="113">
        <f>T87</f>
        <v>34500</v>
      </c>
      <c r="V87" s="88">
        <v>29325</v>
      </c>
      <c r="W87" s="97" t="s">
        <v>49</v>
      </c>
      <c r="X87" s="97" t="s">
        <v>49</v>
      </c>
      <c r="Y87" s="116">
        <v>5175</v>
      </c>
      <c r="Z87" s="116" t="s">
        <v>49</v>
      </c>
      <c r="AA87" s="97" t="s">
        <v>49</v>
      </c>
      <c r="AB87" s="110">
        <v>15500</v>
      </c>
      <c r="AC87" s="97" t="s">
        <v>82</v>
      </c>
      <c r="AD87" s="116" t="s">
        <v>49</v>
      </c>
      <c r="AE87" s="116">
        <f>V87+Y87</f>
        <v>34500</v>
      </c>
      <c r="AF87" s="97" t="s">
        <v>49</v>
      </c>
      <c r="AG87" s="97" t="s">
        <v>33</v>
      </c>
      <c r="AH87" s="94" t="s">
        <v>131</v>
      </c>
      <c r="AI87" s="94" t="s">
        <v>132</v>
      </c>
      <c r="AJ87" s="97"/>
    </row>
    <row r="88" spans="2:36" s="35" customFormat="1" ht="91" customHeight="1" x14ac:dyDescent="0.35">
      <c r="B88" s="158"/>
      <c r="C88" s="158"/>
      <c r="D88" s="158"/>
      <c r="E88" s="158"/>
      <c r="F88" s="158"/>
      <c r="G88" s="158"/>
      <c r="H88" s="158"/>
      <c r="I88" s="158"/>
      <c r="J88" s="187"/>
      <c r="K88" s="123"/>
      <c r="L88" s="123"/>
      <c r="M88" s="189"/>
      <c r="N88" s="98"/>
      <c r="O88" s="102"/>
      <c r="P88" s="105"/>
      <c r="Q88" s="105"/>
      <c r="R88" s="108"/>
      <c r="S88" s="108"/>
      <c r="T88" s="111"/>
      <c r="U88" s="114"/>
      <c r="V88" s="89"/>
      <c r="W88" s="98"/>
      <c r="X88" s="98"/>
      <c r="Y88" s="117"/>
      <c r="Z88" s="117"/>
      <c r="AA88" s="98"/>
      <c r="AB88" s="111"/>
      <c r="AC88" s="98"/>
      <c r="AD88" s="117"/>
      <c r="AE88" s="117"/>
      <c r="AF88" s="98"/>
      <c r="AG88" s="98"/>
      <c r="AH88" s="95"/>
      <c r="AI88" s="95"/>
      <c r="AJ88" s="98"/>
    </row>
    <row r="89" spans="2:36" s="35" customFormat="1" ht="67" customHeight="1" x14ac:dyDescent="0.35">
      <c r="B89" s="123"/>
      <c r="C89" s="123"/>
      <c r="D89" s="123"/>
      <c r="E89" s="123"/>
      <c r="F89" s="123"/>
      <c r="G89" s="123"/>
      <c r="H89" s="123"/>
      <c r="I89" s="123"/>
      <c r="J89" s="32" t="s">
        <v>100</v>
      </c>
      <c r="K89" s="33" t="s">
        <v>101</v>
      </c>
      <c r="L89" s="33" t="s">
        <v>55</v>
      </c>
      <c r="M89" s="34">
        <v>21</v>
      </c>
      <c r="N89" s="99"/>
      <c r="O89" s="103"/>
      <c r="P89" s="106"/>
      <c r="Q89" s="106"/>
      <c r="R89" s="109"/>
      <c r="S89" s="109"/>
      <c r="T89" s="112"/>
      <c r="U89" s="115"/>
      <c r="V89" s="90"/>
      <c r="W89" s="99"/>
      <c r="X89" s="99"/>
      <c r="Y89" s="118"/>
      <c r="Z89" s="118"/>
      <c r="AA89" s="99"/>
      <c r="AB89" s="112"/>
      <c r="AC89" s="99"/>
      <c r="AD89" s="118"/>
      <c r="AE89" s="118"/>
      <c r="AF89" s="99"/>
      <c r="AG89" s="99"/>
      <c r="AH89" s="96"/>
      <c r="AI89" s="96"/>
      <c r="AJ89" s="99"/>
    </row>
    <row r="90" spans="2:36" s="35" customFormat="1" ht="93" customHeight="1" x14ac:dyDescent="0.35">
      <c r="B90" s="122" t="s">
        <v>178</v>
      </c>
      <c r="C90" s="122" t="s">
        <v>181</v>
      </c>
      <c r="D90" s="122" t="s">
        <v>36</v>
      </c>
      <c r="E90" s="122" t="s">
        <v>37</v>
      </c>
      <c r="F90" s="122" t="s">
        <v>107</v>
      </c>
      <c r="G90" s="122" t="s">
        <v>117</v>
      </c>
      <c r="H90" s="122" t="s">
        <v>40</v>
      </c>
      <c r="I90" s="122" t="s">
        <v>49</v>
      </c>
      <c r="J90" s="32" t="s">
        <v>189</v>
      </c>
      <c r="K90" s="33" t="s">
        <v>79</v>
      </c>
      <c r="L90" s="33" t="s">
        <v>56</v>
      </c>
      <c r="M90" s="34">
        <v>40</v>
      </c>
      <c r="N90" s="97" t="s">
        <v>80</v>
      </c>
      <c r="O90" s="156" t="s">
        <v>165</v>
      </c>
      <c r="P90" s="104" t="s">
        <v>45</v>
      </c>
      <c r="Q90" s="104" t="s">
        <v>46</v>
      </c>
      <c r="R90" s="107" t="s">
        <v>47</v>
      </c>
      <c r="S90" s="107" t="s">
        <v>81</v>
      </c>
      <c r="T90" s="110">
        <f>V90+Y90</f>
        <v>29509.95</v>
      </c>
      <c r="U90" s="113">
        <f>T90</f>
        <v>29509.95</v>
      </c>
      <c r="V90" s="88">
        <v>25083.45</v>
      </c>
      <c r="W90" s="97" t="s">
        <v>49</v>
      </c>
      <c r="X90" s="97" t="s">
        <v>49</v>
      </c>
      <c r="Y90" s="116">
        <v>4426.5</v>
      </c>
      <c r="Z90" s="116" t="s">
        <v>49</v>
      </c>
      <c r="AA90" s="97" t="s">
        <v>49</v>
      </c>
      <c r="AB90" s="110">
        <v>13258.1</v>
      </c>
      <c r="AC90" s="97" t="s">
        <v>82</v>
      </c>
      <c r="AD90" s="116" t="s">
        <v>49</v>
      </c>
      <c r="AE90" s="116">
        <f>V90+Y90</f>
        <v>29509.95</v>
      </c>
      <c r="AF90" s="97" t="s">
        <v>49</v>
      </c>
      <c r="AG90" s="97" t="s">
        <v>33</v>
      </c>
      <c r="AH90" s="94" t="s">
        <v>131</v>
      </c>
      <c r="AI90" s="94" t="s">
        <v>132</v>
      </c>
      <c r="AJ90" s="97"/>
    </row>
    <row r="91" spans="2:36" s="35" customFormat="1" ht="59" customHeight="1" x14ac:dyDescent="0.35">
      <c r="B91" s="158"/>
      <c r="C91" s="158"/>
      <c r="D91" s="158"/>
      <c r="E91" s="158"/>
      <c r="F91" s="158"/>
      <c r="G91" s="158"/>
      <c r="H91" s="158"/>
      <c r="I91" s="158"/>
      <c r="J91" s="32" t="s">
        <v>83</v>
      </c>
      <c r="K91" s="33" t="s">
        <v>84</v>
      </c>
      <c r="L91" s="33" t="s">
        <v>55</v>
      </c>
      <c r="M91" s="34">
        <v>1</v>
      </c>
      <c r="N91" s="98"/>
      <c r="O91" s="102"/>
      <c r="P91" s="105"/>
      <c r="Q91" s="105"/>
      <c r="R91" s="108"/>
      <c r="S91" s="108"/>
      <c r="T91" s="111"/>
      <c r="U91" s="114"/>
      <c r="V91" s="89"/>
      <c r="W91" s="98"/>
      <c r="X91" s="98"/>
      <c r="Y91" s="117"/>
      <c r="Z91" s="117"/>
      <c r="AA91" s="98"/>
      <c r="AB91" s="111"/>
      <c r="AC91" s="98"/>
      <c r="AD91" s="117"/>
      <c r="AE91" s="117"/>
      <c r="AF91" s="98"/>
      <c r="AG91" s="98"/>
      <c r="AH91" s="95"/>
      <c r="AI91" s="95"/>
      <c r="AJ91" s="98"/>
    </row>
    <row r="92" spans="2:36" s="35" customFormat="1" ht="121" customHeight="1" x14ac:dyDescent="0.35">
      <c r="B92" s="123"/>
      <c r="C92" s="123"/>
      <c r="D92" s="123"/>
      <c r="E92" s="123"/>
      <c r="F92" s="123"/>
      <c r="G92" s="123"/>
      <c r="H92" s="123"/>
      <c r="I92" s="123"/>
      <c r="J92" s="32" t="s">
        <v>100</v>
      </c>
      <c r="K92" s="33" t="s">
        <v>101</v>
      </c>
      <c r="L92" s="33" t="s">
        <v>55</v>
      </c>
      <c r="M92" s="34">
        <v>20</v>
      </c>
      <c r="N92" s="99"/>
      <c r="O92" s="103"/>
      <c r="P92" s="106"/>
      <c r="Q92" s="106"/>
      <c r="R92" s="109"/>
      <c r="S92" s="109"/>
      <c r="T92" s="112"/>
      <c r="U92" s="115"/>
      <c r="V92" s="90"/>
      <c r="W92" s="99"/>
      <c r="X92" s="99"/>
      <c r="Y92" s="118"/>
      <c r="Z92" s="118"/>
      <c r="AA92" s="99"/>
      <c r="AB92" s="112"/>
      <c r="AC92" s="99"/>
      <c r="AD92" s="118"/>
      <c r="AE92" s="118"/>
      <c r="AF92" s="99"/>
      <c r="AG92" s="99"/>
      <c r="AH92" s="96"/>
      <c r="AI92" s="96"/>
      <c r="AJ92" s="99"/>
    </row>
    <row r="93" spans="2:36" s="35" customFormat="1" ht="53" customHeight="1" x14ac:dyDescent="0.35">
      <c r="B93" s="122" t="s">
        <v>179</v>
      </c>
      <c r="C93" s="122" t="s">
        <v>174</v>
      </c>
      <c r="D93" s="122" t="s">
        <v>36</v>
      </c>
      <c r="E93" s="122" t="s">
        <v>37</v>
      </c>
      <c r="F93" s="122" t="s">
        <v>105</v>
      </c>
      <c r="G93" s="122" t="s">
        <v>39</v>
      </c>
      <c r="H93" s="122" t="s">
        <v>40</v>
      </c>
      <c r="I93" s="122" t="s">
        <v>49</v>
      </c>
      <c r="J93" s="32" t="s">
        <v>85</v>
      </c>
      <c r="K93" s="33" t="s">
        <v>86</v>
      </c>
      <c r="L93" s="33" t="s">
        <v>87</v>
      </c>
      <c r="M93" s="34">
        <v>2</v>
      </c>
      <c r="N93" s="97" t="s">
        <v>80</v>
      </c>
      <c r="O93" s="156" t="s">
        <v>138</v>
      </c>
      <c r="P93" s="104" t="s">
        <v>45</v>
      </c>
      <c r="Q93" s="104" t="s">
        <v>46</v>
      </c>
      <c r="R93" s="107" t="s">
        <v>47</v>
      </c>
      <c r="S93" s="107" t="s">
        <v>81</v>
      </c>
      <c r="T93" s="110">
        <f>V93+Y93</f>
        <v>149800</v>
      </c>
      <c r="U93" s="113">
        <f>T93</f>
        <v>149800</v>
      </c>
      <c r="V93" s="88">
        <v>127330</v>
      </c>
      <c r="W93" s="97" t="s">
        <v>49</v>
      </c>
      <c r="X93" s="97" t="s">
        <v>49</v>
      </c>
      <c r="Y93" s="116">
        <v>22470</v>
      </c>
      <c r="Z93" s="116" t="s">
        <v>49</v>
      </c>
      <c r="AA93" s="97" t="s">
        <v>49</v>
      </c>
      <c r="AB93" s="110">
        <v>67301.45</v>
      </c>
      <c r="AC93" s="97" t="s">
        <v>50</v>
      </c>
      <c r="AD93" s="116" t="s">
        <v>49</v>
      </c>
      <c r="AE93" s="116">
        <f>V93+Y93</f>
        <v>149800</v>
      </c>
      <c r="AF93" s="97" t="s">
        <v>49</v>
      </c>
      <c r="AG93" s="97" t="s">
        <v>33</v>
      </c>
      <c r="AH93" s="94" t="s">
        <v>131</v>
      </c>
      <c r="AI93" s="94" t="s">
        <v>132</v>
      </c>
      <c r="AJ93" s="97"/>
    </row>
    <row r="94" spans="2:36" s="35" customFormat="1" ht="57" customHeight="1" x14ac:dyDescent="0.35">
      <c r="B94" s="158"/>
      <c r="C94" s="158"/>
      <c r="D94" s="158"/>
      <c r="E94" s="158"/>
      <c r="F94" s="158"/>
      <c r="G94" s="158"/>
      <c r="H94" s="158"/>
      <c r="I94" s="158"/>
      <c r="J94" s="32" t="s">
        <v>88</v>
      </c>
      <c r="K94" s="33" t="s">
        <v>89</v>
      </c>
      <c r="L94" s="33" t="s">
        <v>55</v>
      </c>
      <c r="M94" s="34">
        <v>1</v>
      </c>
      <c r="N94" s="98"/>
      <c r="O94" s="102"/>
      <c r="P94" s="105"/>
      <c r="Q94" s="105"/>
      <c r="R94" s="108"/>
      <c r="S94" s="108"/>
      <c r="T94" s="111"/>
      <c r="U94" s="114"/>
      <c r="V94" s="89"/>
      <c r="W94" s="98"/>
      <c r="X94" s="98"/>
      <c r="Y94" s="117"/>
      <c r="Z94" s="117"/>
      <c r="AA94" s="98"/>
      <c r="AB94" s="111"/>
      <c r="AC94" s="98"/>
      <c r="AD94" s="117"/>
      <c r="AE94" s="117"/>
      <c r="AF94" s="98"/>
      <c r="AG94" s="98"/>
      <c r="AH94" s="95"/>
      <c r="AI94" s="95"/>
      <c r="AJ94" s="98"/>
    </row>
    <row r="95" spans="2:36" s="35" customFormat="1" ht="49" customHeight="1" x14ac:dyDescent="0.35">
      <c r="B95" s="158"/>
      <c r="C95" s="158"/>
      <c r="D95" s="158"/>
      <c r="E95" s="158"/>
      <c r="F95" s="158"/>
      <c r="G95" s="158"/>
      <c r="H95" s="158"/>
      <c r="I95" s="158"/>
      <c r="J95" s="32" t="s">
        <v>190</v>
      </c>
      <c r="K95" s="33" t="s">
        <v>90</v>
      </c>
      <c r="L95" s="33" t="s">
        <v>91</v>
      </c>
      <c r="M95" s="34">
        <v>1</v>
      </c>
      <c r="N95" s="98"/>
      <c r="O95" s="102"/>
      <c r="P95" s="105"/>
      <c r="Q95" s="105"/>
      <c r="R95" s="108"/>
      <c r="S95" s="108"/>
      <c r="T95" s="111"/>
      <c r="U95" s="114"/>
      <c r="V95" s="89"/>
      <c r="W95" s="98"/>
      <c r="X95" s="98"/>
      <c r="Y95" s="117"/>
      <c r="Z95" s="117"/>
      <c r="AA95" s="98"/>
      <c r="AB95" s="111"/>
      <c r="AC95" s="98"/>
      <c r="AD95" s="117"/>
      <c r="AE95" s="117"/>
      <c r="AF95" s="98"/>
      <c r="AG95" s="98"/>
      <c r="AH95" s="95"/>
      <c r="AI95" s="95"/>
      <c r="AJ95" s="98"/>
    </row>
    <row r="96" spans="2:36" s="35" customFormat="1" ht="44" customHeight="1" x14ac:dyDescent="0.35">
      <c r="B96" s="123"/>
      <c r="C96" s="123"/>
      <c r="D96" s="123"/>
      <c r="E96" s="123"/>
      <c r="F96" s="123"/>
      <c r="G96" s="123"/>
      <c r="H96" s="123"/>
      <c r="I96" s="123"/>
      <c r="J96" s="32" t="s">
        <v>92</v>
      </c>
      <c r="K96" s="33" t="s">
        <v>93</v>
      </c>
      <c r="L96" s="33" t="s">
        <v>91</v>
      </c>
      <c r="M96" s="34">
        <v>1</v>
      </c>
      <c r="N96" s="99"/>
      <c r="O96" s="103"/>
      <c r="P96" s="106"/>
      <c r="Q96" s="106"/>
      <c r="R96" s="109"/>
      <c r="S96" s="109"/>
      <c r="T96" s="112"/>
      <c r="U96" s="115"/>
      <c r="V96" s="90"/>
      <c r="W96" s="99"/>
      <c r="X96" s="99"/>
      <c r="Y96" s="118"/>
      <c r="Z96" s="118"/>
      <c r="AA96" s="99"/>
      <c r="AB96" s="112"/>
      <c r="AC96" s="99"/>
      <c r="AD96" s="118"/>
      <c r="AE96" s="118"/>
      <c r="AF96" s="99"/>
      <c r="AG96" s="99"/>
      <c r="AH96" s="96"/>
      <c r="AI96" s="96"/>
      <c r="AJ96" s="99"/>
    </row>
    <row r="97" spans="2:36" s="35" customFormat="1" ht="93" customHeight="1" x14ac:dyDescent="0.35">
      <c r="B97" s="122" t="s">
        <v>180</v>
      </c>
      <c r="C97" s="122" t="s">
        <v>164</v>
      </c>
      <c r="D97" s="122" t="s">
        <v>36</v>
      </c>
      <c r="E97" s="122" t="s">
        <v>37</v>
      </c>
      <c r="F97" s="122" t="s">
        <v>107</v>
      </c>
      <c r="G97" s="122" t="s">
        <v>117</v>
      </c>
      <c r="H97" s="122" t="s">
        <v>40</v>
      </c>
      <c r="I97" s="122" t="s">
        <v>49</v>
      </c>
      <c r="J97" s="32" t="s">
        <v>189</v>
      </c>
      <c r="K97" s="33" t="s">
        <v>79</v>
      </c>
      <c r="L97" s="33" t="s">
        <v>56</v>
      </c>
      <c r="M97" s="34">
        <v>40</v>
      </c>
      <c r="N97" s="97" t="s">
        <v>80</v>
      </c>
      <c r="O97" s="156" t="s">
        <v>165</v>
      </c>
      <c r="P97" s="104" t="s">
        <v>45</v>
      </c>
      <c r="Q97" s="104" t="s">
        <v>46</v>
      </c>
      <c r="R97" s="107" t="s">
        <v>47</v>
      </c>
      <c r="S97" s="107" t="s">
        <v>81</v>
      </c>
      <c r="T97" s="110">
        <f>V97+Y97</f>
        <v>77920</v>
      </c>
      <c r="U97" s="113">
        <f>T97</f>
        <v>77920</v>
      </c>
      <c r="V97" s="88">
        <v>66232</v>
      </c>
      <c r="W97" s="97" t="s">
        <v>49</v>
      </c>
      <c r="X97" s="97" t="s">
        <v>49</v>
      </c>
      <c r="Y97" s="116">
        <v>11688</v>
      </c>
      <c r="Z97" s="116" t="s">
        <v>49</v>
      </c>
      <c r="AA97" s="97" t="s">
        <v>49</v>
      </c>
      <c r="AB97" s="110">
        <v>35007.54</v>
      </c>
      <c r="AC97" s="97" t="s">
        <v>82</v>
      </c>
      <c r="AD97" s="116" t="s">
        <v>49</v>
      </c>
      <c r="AE97" s="116">
        <f>V97+Y97</f>
        <v>77920</v>
      </c>
      <c r="AF97" s="97" t="s">
        <v>49</v>
      </c>
      <c r="AG97" s="97" t="s">
        <v>33</v>
      </c>
      <c r="AH97" s="94" t="s">
        <v>152</v>
      </c>
      <c r="AI97" s="94" t="s">
        <v>135</v>
      </c>
      <c r="AJ97" s="97"/>
    </row>
    <row r="98" spans="2:36" s="35" customFormat="1" ht="59" customHeight="1" x14ac:dyDescent="0.35">
      <c r="B98" s="158"/>
      <c r="C98" s="158"/>
      <c r="D98" s="158"/>
      <c r="E98" s="158"/>
      <c r="F98" s="158"/>
      <c r="G98" s="158"/>
      <c r="H98" s="158"/>
      <c r="I98" s="158"/>
      <c r="J98" s="32" t="s">
        <v>83</v>
      </c>
      <c r="K98" s="33" t="s">
        <v>84</v>
      </c>
      <c r="L98" s="33" t="s">
        <v>55</v>
      </c>
      <c r="M98" s="34">
        <v>1</v>
      </c>
      <c r="N98" s="98"/>
      <c r="O98" s="102"/>
      <c r="P98" s="105"/>
      <c r="Q98" s="105"/>
      <c r="R98" s="108"/>
      <c r="S98" s="108"/>
      <c r="T98" s="111"/>
      <c r="U98" s="114"/>
      <c r="V98" s="89"/>
      <c r="W98" s="98"/>
      <c r="X98" s="98"/>
      <c r="Y98" s="117"/>
      <c r="Z98" s="117"/>
      <c r="AA98" s="98"/>
      <c r="AB98" s="111"/>
      <c r="AC98" s="98"/>
      <c r="AD98" s="117"/>
      <c r="AE98" s="117"/>
      <c r="AF98" s="98"/>
      <c r="AG98" s="98"/>
      <c r="AH98" s="95"/>
      <c r="AI98" s="95"/>
      <c r="AJ98" s="98"/>
    </row>
    <row r="99" spans="2:36" s="35" customFormat="1" ht="121" customHeight="1" x14ac:dyDescent="0.35">
      <c r="B99" s="123"/>
      <c r="C99" s="123"/>
      <c r="D99" s="123"/>
      <c r="E99" s="123"/>
      <c r="F99" s="123"/>
      <c r="G99" s="123"/>
      <c r="H99" s="123"/>
      <c r="I99" s="123"/>
      <c r="J99" s="32" t="s">
        <v>100</v>
      </c>
      <c r="K99" s="33" t="s">
        <v>101</v>
      </c>
      <c r="L99" s="33" t="s">
        <v>55</v>
      </c>
      <c r="M99" s="34">
        <v>44</v>
      </c>
      <c r="N99" s="99"/>
      <c r="O99" s="103"/>
      <c r="P99" s="106"/>
      <c r="Q99" s="106"/>
      <c r="R99" s="109"/>
      <c r="S99" s="109"/>
      <c r="T99" s="112"/>
      <c r="U99" s="115"/>
      <c r="V99" s="90"/>
      <c r="W99" s="99"/>
      <c r="X99" s="99"/>
      <c r="Y99" s="118"/>
      <c r="Z99" s="118"/>
      <c r="AA99" s="99"/>
      <c r="AB99" s="112"/>
      <c r="AC99" s="99"/>
      <c r="AD99" s="118"/>
      <c r="AE99" s="118"/>
      <c r="AF99" s="99"/>
      <c r="AG99" s="99"/>
      <c r="AH99" s="96"/>
      <c r="AI99" s="96"/>
      <c r="AJ99" s="99"/>
    </row>
    <row r="100" spans="2:36" s="35" customFormat="1" ht="93" customHeight="1" x14ac:dyDescent="0.35">
      <c r="B100" s="122" t="s">
        <v>182</v>
      </c>
      <c r="C100" s="122" t="s">
        <v>183</v>
      </c>
      <c r="D100" s="122" t="s">
        <v>36</v>
      </c>
      <c r="E100" s="122" t="s">
        <v>37</v>
      </c>
      <c r="F100" s="122" t="s">
        <v>107</v>
      </c>
      <c r="G100" s="122" t="s">
        <v>117</v>
      </c>
      <c r="H100" s="122" t="s">
        <v>40</v>
      </c>
      <c r="I100" s="122" t="s">
        <v>49</v>
      </c>
      <c r="J100" s="186" t="s">
        <v>189</v>
      </c>
      <c r="K100" s="122" t="s">
        <v>79</v>
      </c>
      <c r="L100" s="122" t="s">
        <v>56</v>
      </c>
      <c r="M100" s="188">
        <v>40</v>
      </c>
      <c r="N100" s="97" t="s">
        <v>80</v>
      </c>
      <c r="O100" s="156" t="s">
        <v>165</v>
      </c>
      <c r="P100" s="104" t="s">
        <v>45</v>
      </c>
      <c r="Q100" s="104" t="s">
        <v>46</v>
      </c>
      <c r="R100" s="107" t="s">
        <v>47</v>
      </c>
      <c r="S100" s="107" t="s">
        <v>81</v>
      </c>
      <c r="T100" s="110">
        <f>V100+Y100</f>
        <v>33460</v>
      </c>
      <c r="U100" s="113">
        <f>T100</f>
        <v>33460</v>
      </c>
      <c r="V100" s="88">
        <v>28441</v>
      </c>
      <c r="W100" s="97" t="s">
        <v>49</v>
      </c>
      <c r="X100" s="97" t="s">
        <v>49</v>
      </c>
      <c r="Y100" s="116">
        <v>5019</v>
      </c>
      <c r="Z100" s="116" t="s">
        <v>49</v>
      </c>
      <c r="AA100" s="97" t="s">
        <v>49</v>
      </c>
      <c r="AB100" s="110">
        <v>15032.75</v>
      </c>
      <c r="AC100" s="97" t="s">
        <v>82</v>
      </c>
      <c r="AD100" s="116" t="s">
        <v>49</v>
      </c>
      <c r="AE100" s="116">
        <f>V100+Y100</f>
        <v>33460</v>
      </c>
      <c r="AF100" s="97" t="s">
        <v>49</v>
      </c>
      <c r="AG100" s="97" t="s">
        <v>33</v>
      </c>
      <c r="AH100" s="94" t="s">
        <v>152</v>
      </c>
      <c r="AI100" s="94" t="s">
        <v>135</v>
      </c>
      <c r="AJ100" s="97"/>
    </row>
    <row r="101" spans="2:36" s="35" customFormat="1" ht="59" customHeight="1" x14ac:dyDescent="0.35">
      <c r="B101" s="158"/>
      <c r="C101" s="158"/>
      <c r="D101" s="158"/>
      <c r="E101" s="158"/>
      <c r="F101" s="158"/>
      <c r="G101" s="158"/>
      <c r="H101" s="158"/>
      <c r="I101" s="158"/>
      <c r="J101" s="187"/>
      <c r="K101" s="123"/>
      <c r="L101" s="123"/>
      <c r="M101" s="189"/>
      <c r="N101" s="98"/>
      <c r="O101" s="102"/>
      <c r="P101" s="105"/>
      <c r="Q101" s="105"/>
      <c r="R101" s="108"/>
      <c r="S101" s="108"/>
      <c r="T101" s="111"/>
      <c r="U101" s="114"/>
      <c r="V101" s="89"/>
      <c r="W101" s="98"/>
      <c r="X101" s="98"/>
      <c r="Y101" s="117"/>
      <c r="Z101" s="117"/>
      <c r="AA101" s="98"/>
      <c r="AB101" s="111"/>
      <c r="AC101" s="98"/>
      <c r="AD101" s="117"/>
      <c r="AE101" s="117"/>
      <c r="AF101" s="98"/>
      <c r="AG101" s="98"/>
      <c r="AH101" s="95"/>
      <c r="AI101" s="95"/>
      <c r="AJ101" s="98"/>
    </row>
    <row r="102" spans="2:36" s="35" customFormat="1" ht="121" customHeight="1" x14ac:dyDescent="0.35">
      <c r="B102" s="123"/>
      <c r="C102" s="123"/>
      <c r="D102" s="123"/>
      <c r="E102" s="123"/>
      <c r="F102" s="123"/>
      <c r="G102" s="123"/>
      <c r="H102" s="123"/>
      <c r="I102" s="123"/>
      <c r="J102" s="32" t="s">
        <v>100</v>
      </c>
      <c r="K102" s="33" t="s">
        <v>101</v>
      </c>
      <c r="L102" s="33" t="s">
        <v>55</v>
      </c>
      <c r="M102" s="34">
        <v>16</v>
      </c>
      <c r="N102" s="99"/>
      <c r="O102" s="103"/>
      <c r="P102" s="106"/>
      <c r="Q102" s="106"/>
      <c r="R102" s="109"/>
      <c r="S102" s="109"/>
      <c r="T102" s="112"/>
      <c r="U102" s="115"/>
      <c r="V102" s="90"/>
      <c r="W102" s="99"/>
      <c r="X102" s="99"/>
      <c r="Y102" s="118"/>
      <c r="Z102" s="118"/>
      <c r="AA102" s="99"/>
      <c r="AB102" s="112"/>
      <c r="AC102" s="99"/>
      <c r="AD102" s="118"/>
      <c r="AE102" s="118"/>
      <c r="AF102" s="99"/>
      <c r="AG102" s="99"/>
      <c r="AH102" s="96"/>
      <c r="AI102" s="96"/>
      <c r="AJ102" s="99"/>
    </row>
    <row r="103" spans="2:36" s="35" customFormat="1" ht="93" customHeight="1" x14ac:dyDescent="0.35">
      <c r="B103" s="122" t="s">
        <v>184</v>
      </c>
      <c r="C103" s="122" t="s">
        <v>169</v>
      </c>
      <c r="D103" s="122" t="s">
        <v>36</v>
      </c>
      <c r="E103" s="122" t="s">
        <v>37</v>
      </c>
      <c r="F103" s="122" t="s">
        <v>107</v>
      </c>
      <c r="G103" s="122" t="s">
        <v>117</v>
      </c>
      <c r="H103" s="122" t="s">
        <v>40</v>
      </c>
      <c r="I103" s="122" t="s">
        <v>49</v>
      </c>
      <c r="J103" s="186" t="s">
        <v>189</v>
      </c>
      <c r="K103" s="122" t="s">
        <v>79</v>
      </c>
      <c r="L103" s="122" t="s">
        <v>56</v>
      </c>
      <c r="M103" s="188">
        <v>40</v>
      </c>
      <c r="N103" s="97" t="s">
        <v>80</v>
      </c>
      <c r="O103" s="156" t="s">
        <v>165</v>
      </c>
      <c r="P103" s="104" t="s">
        <v>45</v>
      </c>
      <c r="Q103" s="104" t="s">
        <v>46</v>
      </c>
      <c r="R103" s="107" t="s">
        <v>47</v>
      </c>
      <c r="S103" s="107" t="s">
        <v>81</v>
      </c>
      <c r="T103" s="110">
        <f>V103+Y103</f>
        <v>29700</v>
      </c>
      <c r="U103" s="113">
        <f>T103</f>
        <v>29700</v>
      </c>
      <c r="V103" s="88">
        <v>25245</v>
      </c>
      <c r="W103" s="97" t="s">
        <v>49</v>
      </c>
      <c r="X103" s="97" t="s">
        <v>49</v>
      </c>
      <c r="Y103" s="116">
        <v>4455</v>
      </c>
      <c r="Z103" s="116" t="s">
        <v>49</v>
      </c>
      <c r="AA103" s="97" t="s">
        <v>49</v>
      </c>
      <c r="AB103" s="110">
        <v>13343.48</v>
      </c>
      <c r="AC103" s="97" t="s">
        <v>82</v>
      </c>
      <c r="AD103" s="116" t="s">
        <v>49</v>
      </c>
      <c r="AE103" s="116">
        <f>V103+Y103</f>
        <v>29700</v>
      </c>
      <c r="AF103" s="97" t="s">
        <v>49</v>
      </c>
      <c r="AG103" s="97" t="s">
        <v>33</v>
      </c>
      <c r="AH103" s="94" t="s">
        <v>152</v>
      </c>
      <c r="AI103" s="94" t="s">
        <v>135</v>
      </c>
      <c r="AJ103" s="97"/>
    </row>
    <row r="104" spans="2:36" s="35" customFormat="1" ht="59" customHeight="1" x14ac:dyDescent="0.35">
      <c r="B104" s="158"/>
      <c r="C104" s="158"/>
      <c r="D104" s="158"/>
      <c r="E104" s="158"/>
      <c r="F104" s="158"/>
      <c r="G104" s="158"/>
      <c r="H104" s="158"/>
      <c r="I104" s="158"/>
      <c r="J104" s="187"/>
      <c r="K104" s="123"/>
      <c r="L104" s="123"/>
      <c r="M104" s="189"/>
      <c r="N104" s="98"/>
      <c r="O104" s="102"/>
      <c r="P104" s="105"/>
      <c r="Q104" s="105"/>
      <c r="R104" s="108"/>
      <c r="S104" s="108"/>
      <c r="T104" s="111"/>
      <c r="U104" s="114"/>
      <c r="V104" s="89"/>
      <c r="W104" s="98"/>
      <c r="X104" s="98"/>
      <c r="Y104" s="117"/>
      <c r="Z104" s="117"/>
      <c r="AA104" s="98"/>
      <c r="AB104" s="111"/>
      <c r="AC104" s="98"/>
      <c r="AD104" s="117"/>
      <c r="AE104" s="117"/>
      <c r="AF104" s="98"/>
      <c r="AG104" s="98"/>
      <c r="AH104" s="95"/>
      <c r="AI104" s="95"/>
      <c r="AJ104" s="98"/>
    </row>
    <row r="105" spans="2:36" s="35" customFormat="1" ht="121" customHeight="1" x14ac:dyDescent="0.35">
      <c r="B105" s="123"/>
      <c r="C105" s="123"/>
      <c r="D105" s="123"/>
      <c r="E105" s="123"/>
      <c r="F105" s="123"/>
      <c r="G105" s="123"/>
      <c r="H105" s="123"/>
      <c r="I105" s="123"/>
      <c r="J105" s="32" t="s">
        <v>100</v>
      </c>
      <c r="K105" s="33" t="s">
        <v>101</v>
      </c>
      <c r="L105" s="33" t="s">
        <v>55</v>
      </c>
      <c r="M105" s="34">
        <v>13</v>
      </c>
      <c r="N105" s="99"/>
      <c r="O105" s="103"/>
      <c r="P105" s="106"/>
      <c r="Q105" s="106"/>
      <c r="R105" s="109"/>
      <c r="S105" s="109"/>
      <c r="T105" s="112"/>
      <c r="U105" s="115"/>
      <c r="V105" s="90"/>
      <c r="W105" s="99"/>
      <c r="X105" s="99"/>
      <c r="Y105" s="118"/>
      <c r="Z105" s="118"/>
      <c r="AA105" s="99"/>
      <c r="AB105" s="112"/>
      <c r="AC105" s="99"/>
      <c r="AD105" s="118"/>
      <c r="AE105" s="118"/>
      <c r="AF105" s="99"/>
      <c r="AG105" s="99"/>
      <c r="AH105" s="96"/>
      <c r="AI105" s="96"/>
      <c r="AJ105" s="99"/>
    </row>
    <row r="106" spans="2:36" s="35" customFormat="1" ht="93" customHeight="1" x14ac:dyDescent="0.35">
      <c r="B106" s="122" t="s">
        <v>185</v>
      </c>
      <c r="C106" s="122" t="s">
        <v>186</v>
      </c>
      <c r="D106" s="122" t="s">
        <v>36</v>
      </c>
      <c r="E106" s="122" t="s">
        <v>37</v>
      </c>
      <c r="F106" s="122" t="s">
        <v>107</v>
      </c>
      <c r="G106" s="122" t="s">
        <v>117</v>
      </c>
      <c r="H106" s="122" t="s">
        <v>40</v>
      </c>
      <c r="I106" s="122" t="s">
        <v>49</v>
      </c>
      <c r="J106" s="186" t="s">
        <v>83</v>
      </c>
      <c r="K106" s="122" t="s">
        <v>84</v>
      </c>
      <c r="L106" s="122" t="s">
        <v>55</v>
      </c>
      <c r="M106" s="188">
        <v>1</v>
      </c>
      <c r="N106" s="97" t="s">
        <v>80</v>
      </c>
      <c r="O106" s="156" t="s">
        <v>165</v>
      </c>
      <c r="P106" s="104" t="s">
        <v>45</v>
      </c>
      <c r="Q106" s="104" t="s">
        <v>46</v>
      </c>
      <c r="R106" s="107" t="s">
        <v>47</v>
      </c>
      <c r="S106" s="107" t="s">
        <v>81</v>
      </c>
      <c r="T106" s="110">
        <f>V106+Y106</f>
        <v>64200</v>
      </c>
      <c r="U106" s="113">
        <f>T106</f>
        <v>64200</v>
      </c>
      <c r="V106" s="88">
        <v>54570</v>
      </c>
      <c r="W106" s="97" t="s">
        <v>49</v>
      </c>
      <c r="X106" s="97" t="s">
        <v>49</v>
      </c>
      <c r="Y106" s="116">
        <v>9630</v>
      </c>
      <c r="Z106" s="116" t="s">
        <v>49</v>
      </c>
      <c r="AA106" s="97" t="s">
        <v>49</v>
      </c>
      <c r="AB106" s="110">
        <v>28843.48</v>
      </c>
      <c r="AC106" s="97" t="s">
        <v>82</v>
      </c>
      <c r="AD106" s="116" t="s">
        <v>49</v>
      </c>
      <c r="AE106" s="116">
        <f>V106+Y106</f>
        <v>64200</v>
      </c>
      <c r="AF106" s="97" t="s">
        <v>49</v>
      </c>
      <c r="AG106" s="97" t="s">
        <v>33</v>
      </c>
      <c r="AH106" s="94" t="s">
        <v>152</v>
      </c>
      <c r="AI106" s="94" t="s">
        <v>135</v>
      </c>
      <c r="AJ106" s="97"/>
    </row>
    <row r="107" spans="2:36" s="35" customFormat="1" ht="59" customHeight="1" x14ac:dyDescent="0.35">
      <c r="B107" s="158"/>
      <c r="C107" s="158"/>
      <c r="D107" s="158"/>
      <c r="E107" s="158"/>
      <c r="F107" s="158"/>
      <c r="G107" s="158"/>
      <c r="H107" s="158"/>
      <c r="I107" s="158"/>
      <c r="J107" s="187"/>
      <c r="K107" s="123"/>
      <c r="L107" s="123"/>
      <c r="M107" s="189"/>
      <c r="N107" s="98"/>
      <c r="O107" s="102"/>
      <c r="P107" s="105"/>
      <c r="Q107" s="105"/>
      <c r="R107" s="108"/>
      <c r="S107" s="108"/>
      <c r="T107" s="111"/>
      <c r="U107" s="114"/>
      <c r="V107" s="89"/>
      <c r="W107" s="98"/>
      <c r="X107" s="98"/>
      <c r="Y107" s="117"/>
      <c r="Z107" s="117"/>
      <c r="AA107" s="98"/>
      <c r="AB107" s="111"/>
      <c r="AC107" s="98"/>
      <c r="AD107" s="117"/>
      <c r="AE107" s="117"/>
      <c r="AF107" s="98"/>
      <c r="AG107" s="98"/>
      <c r="AH107" s="95"/>
      <c r="AI107" s="95"/>
      <c r="AJ107" s="98"/>
    </row>
    <row r="108" spans="2:36" s="35" customFormat="1" ht="121" customHeight="1" x14ac:dyDescent="0.35">
      <c r="B108" s="123"/>
      <c r="C108" s="123"/>
      <c r="D108" s="123"/>
      <c r="E108" s="123"/>
      <c r="F108" s="123"/>
      <c r="G108" s="123"/>
      <c r="H108" s="123"/>
      <c r="I108" s="123"/>
      <c r="J108" s="32" t="s">
        <v>100</v>
      </c>
      <c r="K108" s="33" t="s">
        <v>101</v>
      </c>
      <c r="L108" s="33" t="s">
        <v>55</v>
      </c>
      <c r="M108" s="34">
        <v>5</v>
      </c>
      <c r="N108" s="99"/>
      <c r="O108" s="103"/>
      <c r="P108" s="106"/>
      <c r="Q108" s="106"/>
      <c r="R108" s="109"/>
      <c r="S108" s="109"/>
      <c r="T108" s="112"/>
      <c r="U108" s="115"/>
      <c r="V108" s="90"/>
      <c r="W108" s="99"/>
      <c r="X108" s="99"/>
      <c r="Y108" s="118"/>
      <c r="Z108" s="118"/>
      <c r="AA108" s="99"/>
      <c r="AB108" s="112"/>
      <c r="AC108" s="99"/>
      <c r="AD108" s="118"/>
      <c r="AE108" s="118"/>
      <c r="AF108" s="99"/>
      <c r="AG108" s="99"/>
      <c r="AH108" s="96"/>
      <c r="AI108" s="96"/>
      <c r="AJ108" s="99"/>
    </row>
    <row r="109" spans="2:36" s="7" customFormat="1" ht="132" customHeight="1" x14ac:dyDescent="0.35">
      <c r="B109" s="83" t="s">
        <v>115</v>
      </c>
      <c r="C109" s="83" t="s">
        <v>116</v>
      </c>
      <c r="D109" s="83" t="s">
        <v>78</v>
      </c>
      <c r="E109" s="83" t="s">
        <v>37</v>
      </c>
      <c r="F109" s="83" t="s">
        <v>107</v>
      </c>
      <c r="G109" s="83" t="s">
        <v>117</v>
      </c>
      <c r="H109" s="83" t="s">
        <v>40</v>
      </c>
      <c r="I109" s="83" t="s">
        <v>49</v>
      </c>
      <c r="J109" s="30" t="s">
        <v>202</v>
      </c>
      <c r="K109" s="31" t="s">
        <v>79</v>
      </c>
      <c r="L109" s="31" t="s">
        <v>56</v>
      </c>
      <c r="M109" s="31">
        <v>40</v>
      </c>
      <c r="N109" s="80" t="s">
        <v>80</v>
      </c>
      <c r="O109" s="84" t="s">
        <v>118</v>
      </c>
      <c r="P109" s="85" t="s">
        <v>45</v>
      </c>
      <c r="Q109" s="85" t="s">
        <v>46</v>
      </c>
      <c r="R109" s="86" t="s">
        <v>47</v>
      </c>
      <c r="S109" s="86" t="s">
        <v>81</v>
      </c>
      <c r="T109" s="81">
        <f>V109+Y109</f>
        <v>165600</v>
      </c>
      <c r="U109" s="87" t="s">
        <v>206</v>
      </c>
      <c r="V109" s="88">
        <v>140760</v>
      </c>
      <c r="W109" s="80" t="s">
        <v>49</v>
      </c>
      <c r="X109" s="80" t="s">
        <v>49</v>
      </c>
      <c r="Y109" s="79">
        <v>24840</v>
      </c>
      <c r="Z109" s="79" t="s">
        <v>70</v>
      </c>
      <c r="AA109" s="80" t="s">
        <v>49</v>
      </c>
      <c r="AB109" s="81">
        <v>74400</v>
      </c>
      <c r="AC109" s="80" t="s">
        <v>119</v>
      </c>
      <c r="AD109" s="79" t="s">
        <v>49</v>
      </c>
      <c r="AE109" s="79">
        <f>V109+Y109</f>
        <v>165600</v>
      </c>
      <c r="AF109" s="80" t="s">
        <v>49</v>
      </c>
      <c r="AG109" s="80" t="s">
        <v>33</v>
      </c>
      <c r="AH109" s="82" t="s">
        <v>204</v>
      </c>
      <c r="AI109" s="82" t="s">
        <v>207</v>
      </c>
      <c r="AJ109" s="80"/>
    </row>
    <row r="110" spans="2:36" s="7" customFormat="1" ht="86.15" customHeight="1" x14ac:dyDescent="0.35">
      <c r="B110" s="83"/>
      <c r="C110" s="83"/>
      <c r="D110" s="83"/>
      <c r="E110" s="83"/>
      <c r="F110" s="83"/>
      <c r="G110" s="83"/>
      <c r="H110" s="83"/>
      <c r="I110" s="83"/>
      <c r="J110" s="30" t="s">
        <v>83</v>
      </c>
      <c r="K110" s="31" t="s">
        <v>84</v>
      </c>
      <c r="L110" s="31" t="s">
        <v>55</v>
      </c>
      <c r="M110" s="31">
        <v>1</v>
      </c>
      <c r="N110" s="80"/>
      <c r="O110" s="84"/>
      <c r="P110" s="85"/>
      <c r="Q110" s="85"/>
      <c r="R110" s="86"/>
      <c r="S110" s="86"/>
      <c r="T110" s="81"/>
      <c r="U110" s="87"/>
      <c r="V110" s="89"/>
      <c r="W110" s="80"/>
      <c r="X110" s="80"/>
      <c r="Y110" s="79"/>
      <c r="Z110" s="79"/>
      <c r="AA110" s="80"/>
      <c r="AB110" s="81"/>
      <c r="AC110" s="80"/>
      <c r="AD110" s="79"/>
      <c r="AE110" s="79"/>
      <c r="AF110" s="80"/>
      <c r="AG110" s="80"/>
      <c r="AH110" s="82"/>
      <c r="AI110" s="82"/>
      <c r="AJ110" s="80"/>
    </row>
    <row r="111" spans="2:36" s="7" customFormat="1" ht="59" customHeight="1" x14ac:dyDescent="0.35">
      <c r="B111" s="83"/>
      <c r="C111" s="83"/>
      <c r="D111" s="83"/>
      <c r="E111" s="83"/>
      <c r="F111" s="83"/>
      <c r="G111" s="83"/>
      <c r="H111" s="83"/>
      <c r="I111" s="83"/>
      <c r="J111" s="32" t="s">
        <v>100</v>
      </c>
      <c r="K111" s="33" t="s">
        <v>101</v>
      </c>
      <c r="L111" s="33" t="s">
        <v>55</v>
      </c>
      <c r="M111" s="34">
        <v>104</v>
      </c>
      <c r="N111" s="80"/>
      <c r="O111" s="84"/>
      <c r="P111" s="85"/>
      <c r="Q111" s="85"/>
      <c r="R111" s="86"/>
      <c r="S111" s="86"/>
      <c r="T111" s="81"/>
      <c r="U111" s="87"/>
      <c r="V111" s="90"/>
      <c r="W111" s="80"/>
      <c r="X111" s="80"/>
      <c r="Y111" s="79"/>
      <c r="Z111" s="79"/>
      <c r="AA111" s="80"/>
      <c r="AB111" s="81"/>
      <c r="AC111" s="80"/>
      <c r="AD111" s="79"/>
      <c r="AE111" s="79"/>
      <c r="AF111" s="80"/>
      <c r="AG111" s="80"/>
      <c r="AH111" s="82"/>
      <c r="AI111" s="82"/>
      <c r="AJ111" s="80"/>
    </row>
    <row r="112" spans="2:36" s="7" customFormat="1" ht="104" customHeight="1" x14ac:dyDescent="0.35">
      <c r="B112" s="83" t="s">
        <v>121</v>
      </c>
      <c r="C112" s="83" t="s">
        <v>122</v>
      </c>
      <c r="D112" s="83" t="s">
        <v>78</v>
      </c>
      <c r="E112" s="83" t="s">
        <v>37</v>
      </c>
      <c r="F112" s="83" t="s">
        <v>107</v>
      </c>
      <c r="G112" s="83" t="s">
        <v>117</v>
      </c>
      <c r="H112" s="122" t="s">
        <v>40</v>
      </c>
      <c r="I112" s="83" t="s">
        <v>49</v>
      </c>
      <c r="J112" s="30" t="s">
        <v>202</v>
      </c>
      <c r="K112" s="31" t="s">
        <v>79</v>
      </c>
      <c r="L112" s="31" t="s">
        <v>56</v>
      </c>
      <c r="M112" s="31">
        <v>40</v>
      </c>
      <c r="N112" s="80" t="s">
        <v>80</v>
      </c>
      <c r="O112" s="84" t="s">
        <v>123</v>
      </c>
      <c r="P112" s="85" t="s">
        <v>45</v>
      </c>
      <c r="Q112" s="85" t="s">
        <v>46</v>
      </c>
      <c r="R112" s="86" t="s">
        <v>47</v>
      </c>
      <c r="S112" s="107" t="s">
        <v>81</v>
      </c>
      <c r="T112" s="110">
        <f>V112+Y112</f>
        <v>138000</v>
      </c>
      <c r="U112" s="113" t="s">
        <v>208</v>
      </c>
      <c r="V112" s="88">
        <v>117300</v>
      </c>
      <c r="W112" s="97" t="s">
        <v>49</v>
      </c>
      <c r="X112" s="97" t="s">
        <v>49</v>
      </c>
      <c r="Y112" s="116">
        <v>20700</v>
      </c>
      <c r="Z112" s="116" t="s">
        <v>49</v>
      </c>
      <c r="AA112" s="97" t="s">
        <v>49</v>
      </c>
      <c r="AB112" s="110">
        <v>62000</v>
      </c>
      <c r="AC112" s="97" t="s">
        <v>82</v>
      </c>
      <c r="AD112" s="116" t="s">
        <v>49</v>
      </c>
      <c r="AE112" s="116">
        <f>V112+Y112</f>
        <v>138000</v>
      </c>
      <c r="AF112" s="97" t="s">
        <v>49</v>
      </c>
      <c r="AG112" s="80" t="s">
        <v>33</v>
      </c>
      <c r="AH112" s="82" t="s">
        <v>204</v>
      </c>
      <c r="AI112" s="82" t="s">
        <v>207</v>
      </c>
      <c r="AJ112" s="97"/>
    </row>
    <row r="113" spans="2:36" s="7" customFormat="1" ht="65" customHeight="1" x14ac:dyDescent="0.35">
      <c r="B113" s="83"/>
      <c r="C113" s="83"/>
      <c r="D113" s="83"/>
      <c r="E113" s="83"/>
      <c r="F113" s="83"/>
      <c r="G113" s="83"/>
      <c r="H113" s="158"/>
      <c r="I113" s="83"/>
      <c r="J113" s="30" t="s">
        <v>83</v>
      </c>
      <c r="K113" s="31" t="s">
        <v>84</v>
      </c>
      <c r="L113" s="31" t="s">
        <v>55</v>
      </c>
      <c r="M113" s="31">
        <v>1</v>
      </c>
      <c r="N113" s="80"/>
      <c r="O113" s="84"/>
      <c r="P113" s="85"/>
      <c r="Q113" s="85"/>
      <c r="R113" s="86"/>
      <c r="S113" s="108"/>
      <c r="T113" s="111"/>
      <c r="U113" s="114"/>
      <c r="V113" s="89"/>
      <c r="W113" s="98"/>
      <c r="X113" s="98"/>
      <c r="Y113" s="117"/>
      <c r="Z113" s="117"/>
      <c r="AA113" s="98"/>
      <c r="AB113" s="111"/>
      <c r="AC113" s="98"/>
      <c r="AD113" s="117"/>
      <c r="AE113" s="117"/>
      <c r="AF113" s="98"/>
      <c r="AG113" s="80"/>
      <c r="AH113" s="82"/>
      <c r="AI113" s="82"/>
      <c r="AJ113" s="98"/>
    </row>
    <row r="114" spans="2:36" s="7" customFormat="1" ht="101" customHeight="1" x14ac:dyDescent="0.35">
      <c r="B114" s="83"/>
      <c r="C114" s="83"/>
      <c r="D114" s="83"/>
      <c r="E114" s="83"/>
      <c r="F114" s="83"/>
      <c r="G114" s="83"/>
      <c r="H114" s="123"/>
      <c r="I114" s="83"/>
      <c r="J114" s="32" t="s">
        <v>100</v>
      </c>
      <c r="K114" s="33" t="s">
        <v>101</v>
      </c>
      <c r="L114" s="33" t="s">
        <v>55</v>
      </c>
      <c r="M114" s="34">
        <v>110</v>
      </c>
      <c r="N114" s="80"/>
      <c r="O114" s="84"/>
      <c r="P114" s="85"/>
      <c r="Q114" s="85"/>
      <c r="R114" s="86"/>
      <c r="S114" s="109"/>
      <c r="T114" s="112"/>
      <c r="U114" s="115"/>
      <c r="V114" s="90"/>
      <c r="W114" s="99"/>
      <c r="X114" s="99"/>
      <c r="Y114" s="118"/>
      <c r="Z114" s="118"/>
      <c r="AA114" s="99"/>
      <c r="AB114" s="112"/>
      <c r="AC114" s="99"/>
      <c r="AD114" s="118"/>
      <c r="AE114" s="118"/>
      <c r="AF114" s="99"/>
      <c r="AG114" s="80"/>
      <c r="AH114" s="82"/>
      <c r="AI114" s="82"/>
      <c r="AJ114" s="99"/>
    </row>
    <row r="115" spans="2:36" s="7" customFormat="1" ht="101" customHeight="1" x14ac:dyDescent="0.35">
      <c r="B115" s="122" t="s">
        <v>124</v>
      </c>
      <c r="C115" s="122" t="s">
        <v>125</v>
      </c>
      <c r="D115" s="122" t="s">
        <v>78</v>
      </c>
      <c r="E115" s="122" t="s">
        <v>37</v>
      </c>
      <c r="F115" s="122" t="s">
        <v>107</v>
      </c>
      <c r="G115" s="122" t="s">
        <v>117</v>
      </c>
      <c r="H115" s="122" t="s">
        <v>40</v>
      </c>
      <c r="I115" s="122" t="s">
        <v>49</v>
      </c>
      <c r="J115" s="32" t="s">
        <v>202</v>
      </c>
      <c r="K115" s="33" t="s">
        <v>79</v>
      </c>
      <c r="L115" s="33" t="s">
        <v>56</v>
      </c>
      <c r="M115" s="34">
        <v>40</v>
      </c>
      <c r="N115" s="97" t="s">
        <v>80</v>
      </c>
      <c r="O115" s="156" t="s">
        <v>118</v>
      </c>
      <c r="P115" s="104" t="s">
        <v>45</v>
      </c>
      <c r="Q115" s="104" t="s">
        <v>46</v>
      </c>
      <c r="R115" s="107" t="s">
        <v>47</v>
      </c>
      <c r="S115" s="107" t="s">
        <v>81</v>
      </c>
      <c r="T115" s="110">
        <f>V115+Y115</f>
        <v>85600</v>
      </c>
      <c r="U115" s="113" t="s">
        <v>49</v>
      </c>
      <c r="V115" s="88">
        <v>72760</v>
      </c>
      <c r="W115" s="97" t="s">
        <v>49</v>
      </c>
      <c r="X115" s="97" t="s">
        <v>49</v>
      </c>
      <c r="Y115" s="116">
        <v>12840</v>
      </c>
      <c r="Z115" s="116" t="s">
        <v>49</v>
      </c>
      <c r="AA115" s="97" t="s">
        <v>49</v>
      </c>
      <c r="AB115" s="110">
        <v>12840</v>
      </c>
      <c r="AC115" s="97" t="s">
        <v>82</v>
      </c>
      <c r="AD115" s="116" t="s">
        <v>49</v>
      </c>
      <c r="AE115" s="116">
        <f>V115+Y115</f>
        <v>85600</v>
      </c>
      <c r="AF115" s="97" t="s">
        <v>49</v>
      </c>
      <c r="AG115" s="80" t="s">
        <v>33</v>
      </c>
      <c r="AH115" s="82" t="s">
        <v>204</v>
      </c>
      <c r="AI115" s="82" t="s">
        <v>207</v>
      </c>
      <c r="AJ115" s="97"/>
    </row>
    <row r="116" spans="2:36" s="7" customFormat="1" ht="101" customHeight="1" x14ac:dyDescent="0.35">
      <c r="B116" s="158"/>
      <c r="C116" s="158"/>
      <c r="D116" s="158"/>
      <c r="E116" s="158"/>
      <c r="F116" s="158"/>
      <c r="G116" s="158"/>
      <c r="H116" s="158"/>
      <c r="I116" s="158"/>
      <c r="J116" s="32" t="s">
        <v>83</v>
      </c>
      <c r="K116" s="33" t="s">
        <v>84</v>
      </c>
      <c r="L116" s="33" t="s">
        <v>55</v>
      </c>
      <c r="M116" s="34">
        <v>1</v>
      </c>
      <c r="N116" s="98"/>
      <c r="O116" s="102"/>
      <c r="P116" s="105"/>
      <c r="Q116" s="105"/>
      <c r="R116" s="108"/>
      <c r="S116" s="108"/>
      <c r="T116" s="111"/>
      <c r="U116" s="114"/>
      <c r="V116" s="89"/>
      <c r="W116" s="98"/>
      <c r="X116" s="98"/>
      <c r="Y116" s="117"/>
      <c r="Z116" s="117"/>
      <c r="AA116" s="98"/>
      <c r="AB116" s="111"/>
      <c r="AC116" s="98"/>
      <c r="AD116" s="117"/>
      <c r="AE116" s="117"/>
      <c r="AF116" s="98"/>
      <c r="AG116" s="80"/>
      <c r="AH116" s="82"/>
      <c r="AI116" s="82"/>
      <c r="AJ116" s="98"/>
    </row>
    <row r="117" spans="2:36" s="7" customFormat="1" ht="101" customHeight="1" x14ac:dyDescent="0.35">
      <c r="B117" s="123"/>
      <c r="C117" s="123"/>
      <c r="D117" s="123"/>
      <c r="E117" s="123"/>
      <c r="F117" s="123"/>
      <c r="G117" s="123"/>
      <c r="H117" s="123"/>
      <c r="I117" s="123"/>
      <c r="J117" s="32" t="s">
        <v>100</v>
      </c>
      <c r="K117" s="33" t="s">
        <v>101</v>
      </c>
      <c r="L117" s="33" t="s">
        <v>55</v>
      </c>
      <c r="M117" s="34">
        <v>40</v>
      </c>
      <c r="N117" s="99"/>
      <c r="O117" s="103"/>
      <c r="P117" s="106"/>
      <c r="Q117" s="106"/>
      <c r="R117" s="109"/>
      <c r="S117" s="109"/>
      <c r="T117" s="112"/>
      <c r="U117" s="115"/>
      <c r="V117" s="90"/>
      <c r="W117" s="99"/>
      <c r="X117" s="99"/>
      <c r="Y117" s="118"/>
      <c r="Z117" s="118"/>
      <c r="AA117" s="99"/>
      <c r="AB117" s="112"/>
      <c r="AC117" s="99"/>
      <c r="AD117" s="118"/>
      <c r="AE117" s="118"/>
      <c r="AF117" s="99"/>
      <c r="AG117" s="80"/>
      <c r="AH117" s="82"/>
      <c r="AI117" s="82"/>
      <c r="AJ117" s="99"/>
    </row>
    <row r="118" spans="2:36" s="7" customFormat="1" ht="101" customHeight="1" x14ac:dyDescent="0.35">
      <c r="B118" s="122" t="s">
        <v>126</v>
      </c>
      <c r="C118" s="122" t="s">
        <v>127</v>
      </c>
      <c r="D118" s="122" t="s">
        <v>36</v>
      </c>
      <c r="E118" s="122" t="s">
        <v>37</v>
      </c>
      <c r="F118" s="122" t="s">
        <v>107</v>
      </c>
      <c r="G118" s="122" t="s">
        <v>117</v>
      </c>
      <c r="H118" s="122" t="s">
        <v>40</v>
      </c>
      <c r="I118" s="122" t="s">
        <v>49</v>
      </c>
      <c r="J118" s="32" t="s">
        <v>83</v>
      </c>
      <c r="K118" s="33" t="s">
        <v>84</v>
      </c>
      <c r="L118" s="33" t="s">
        <v>55</v>
      </c>
      <c r="M118" s="34">
        <v>2</v>
      </c>
      <c r="N118" s="97" t="s">
        <v>80</v>
      </c>
      <c r="O118" s="156" t="s">
        <v>128</v>
      </c>
      <c r="P118" s="104" t="s">
        <v>45</v>
      </c>
      <c r="Q118" s="104" t="s">
        <v>46</v>
      </c>
      <c r="R118" s="107" t="s">
        <v>47</v>
      </c>
      <c r="S118" s="107" t="s">
        <v>81</v>
      </c>
      <c r="T118" s="110">
        <f>V118+Y118</f>
        <v>60990.630000000005</v>
      </c>
      <c r="U118" s="113" t="s">
        <v>49</v>
      </c>
      <c r="V118" s="88">
        <v>51842.04</v>
      </c>
      <c r="W118" s="97" t="s">
        <v>49</v>
      </c>
      <c r="X118" s="97" t="s">
        <v>49</v>
      </c>
      <c r="Y118" s="116">
        <v>9148.59</v>
      </c>
      <c r="Z118" s="116" t="s">
        <v>49</v>
      </c>
      <c r="AA118" s="97" t="s">
        <v>49</v>
      </c>
      <c r="AB118" s="110">
        <v>27401.59</v>
      </c>
      <c r="AC118" s="97" t="s">
        <v>82</v>
      </c>
      <c r="AD118" s="116" t="s">
        <v>49</v>
      </c>
      <c r="AE118" s="116">
        <f>V118+Y118</f>
        <v>60990.630000000005</v>
      </c>
      <c r="AF118" s="97" t="s">
        <v>49</v>
      </c>
      <c r="AG118" s="97" t="s">
        <v>33</v>
      </c>
      <c r="AH118" s="94" t="s">
        <v>205</v>
      </c>
      <c r="AI118" s="94" t="s">
        <v>207</v>
      </c>
      <c r="AJ118" s="97"/>
    </row>
    <row r="119" spans="2:36" s="7" customFormat="1" ht="109" customHeight="1" x14ac:dyDescent="0.35">
      <c r="B119" s="123"/>
      <c r="C119" s="123"/>
      <c r="D119" s="123"/>
      <c r="E119" s="123"/>
      <c r="F119" s="123"/>
      <c r="G119" s="123"/>
      <c r="H119" s="123"/>
      <c r="I119" s="123"/>
      <c r="J119" s="32" t="s">
        <v>100</v>
      </c>
      <c r="K119" s="33" t="s">
        <v>101</v>
      </c>
      <c r="L119" s="33" t="s">
        <v>55</v>
      </c>
      <c r="M119" s="34">
        <v>30</v>
      </c>
      <c r="N119" s="99"/>
      <c r="O119" s="103"/>
      <c r="P119" s="106"/>
      <c r="Q119" s="106"/>
      <c r="R119" s="109"/>
      <c r="S119" s="109"/>
      <c r="T119" s="112"/>
      <c r="U119" s="115"/>
      <c r="V119" s="90"/>
      <c r="W119" s="99"/>
      <c r="X119" s="99"/>
      <c r="Y119" s="118"/>
      <c r="Z119" s="118"/>
      <c r="AA119" s="99"/>
      <c r="AB119" s="112"/>
      <c r="AC119" s="99"/>
      <c r="AD119" s="118"/>
      <c r="AE119" s="118"/>
      <c r="AF119" s="99"/>
      <c r="AG119" s="99"/>
      <c r="AH119" s="96"/>
      <c r="AI119" s="96"/>
      <c r="AJ119" s="99"/>
    </row>
    <row r="120" spans="2:36" s="7" customFormat="1" ht="207" customHeight="1" x14ac:dyDescent="0.35">
      <c r="B120" s="42" t="s">
        <v>129</v>
      </c>
      <c r="C120" s="42" t="s">
        <v>130</v>
      </c>
      <c r="D120" s="42" t="s">
        <v>36</v>
      </c>
      <c r="E120" s="42" t="s">
        <v>37</v>
      </c>
      <c r="F120" s="42" t="s">
        <v>107</v>
      </c>
      <c r="G120" s="42" t="s">
        <v>117</v>
      </c>
      <c r="H120" s="42" t="s">
        <v>40</v>
      </c>
      <c r="I120" s="42" t="s">
        <v>49</v>
      </c>
      <c r="J120" s="32" t="s">
        <v>100</v>
      </c>
      <c r="K120" s="33" t="s">
        <v>101</v>
      </c>
      <c r="L120" s="33" t="s">
        <v>55</v>
      </c>
      <c r="M120" s="34">
        <v>12</v>
      </c>
      <c r="N120" s="10" t="s">
        <v>80</v>
      </c>
      <c r="O120" s="59" t="s">
        <v>128</v>
      </c>
      <c r="P120" s="12" t="s">
        <v>45</v>
      </c>
      <c r="Q120" s="12" t="s">
        <v>46</v>
      </c>
      <c r="R120" s="13" t="s">
        <v>47</v>
      </c>
      <c r="S120" s="13" t="s">
        <v>81</v>
      </c>
      <c r="T120" s="40">
        <v>154080</v>
      </c>
      <c r="U120" s="43" t="s">
        <v>49</v>
      </c>
      <c r="V120" s="39">
        <v>130968</v>
      </c>
      <c r="W120" s="10" t="s">
        <v>49</v>
      </c>
      <c r="X120" s="10" t="s">
        <v>49</v>
      </c>
      <c r="Y120" s="11">
        <v>23112</v>
      </c>
      <c r="Z120" s="11" t="s">
        <v>49</v>
      </c>
      <c r="AA120" s="10" t="s">
        <v>49</v>
      </c>
      <c r="AB120" s="40">
        <v>69224.350000000006</v>
      </c>
      <c r="AC120" s="10" t="s">
        <v>82</v>
      </c>
      <c r="AD120" s="11" t="s">
        <v>49</v>
      </c>
      <c r="AE120" s="11">
        <v>154080</v>
      </c>
      <c r="AF120" s="10" t="s">
        <v>49</v>
      </c>
      <c r="AG120" s="10" t="s">
        <v>33</v>
      </c>
      <c r="AH120" s="41" t="s">
        <v>204</v>
      </c>
      <c r="AI120" s="41" t="s">
        <v>207</v>
      </c>
      <c r="AJ120" s="10"/>
    </row>
    <row r="121" spans="2:36" s="7" customFormat="1" ht="207" customHeight="1" x14ac:dyDescent="0.35">
      <c r="B121" s="42" t="s">
        <v>281</v>
      </c>
      <c r="C121" s="63" t="s">
        <v>130</v>
      </c>
      <c r="D121" s="63" t="s">
        <v>36</v>
      </c>
      <c r="E121" s="63" t="s">
        <v>37</v>
      </c>
      <c r="F121" s="63" t="s">
        <v>107</v>
      </c>
      <c r="G121" s="63" t="s">
        <v>117</v>
      </c>
      <c r="H121" s="63" t="s">
        <v>40</v>
      </c>
      <c r="I121" s="63" t="s">
        <v>49</v>
      </c>
      <c r="J121" s="64" t="s">
        <v>100</v>
      </c>
      <c r="K121" s="49" t="s">
        <v>101</v>
      </c>
      <c r="L121" s="49" t="s">
        <v>55</v>
      </c>
      <c r="M121" s="65">
        <v>6</v>
      </c>
      <c r="N121" s="66" t="s">
        <v>80</v>
      </c>
      <c r="O121" s="67" t="s">
        <v>128</v>
      </c>
      <c r="P121" s="12" t="s">
        <v>45</v>
      </c>
      <c r="Q121" s="12" t="s">
        <v>46</v>
      </c>
      <c r="R121" s="13" t="s">
        <v>47</v>
      </c>
      <c r="S121" s="13" t="s">
        <v>81</v>
      </c>
      <c r="T121" s="68">
        <f>V121+Y121</f>
        <v>0</v>
      </c>
      <c r="U121" s="69" t="s">
        <v>49</v>
      </c>
      <c r="V121" s="71">
        <v>0</v>
      </c>
      <c r="W121" s="72" t="s">
        <v>49</v>
      </c>
      <c r="X121" s="72" t="s">
        <v>49</v>
      </c>
      <c r="Y121" s="73">
        <v>0</v>
      </c>
      <c r="Z121" s="73" t="s">
        <v>49</v>
      </c>
      <c r="AA121" s="72" t="s">
        <v>49</v>
      </c>
      <c r="AB121" s="74">
        <v>0</v>
      </c>
      <c r="AC121" s="72" t="s">
        <v>82</v>
      </c>
      <c r="AD121" s="73" t="s">
        <v>49</v>
      </c>
      <c r="AE121" s="73">
        <f>V121+Y121</f>
        <v>0</v>
      </c>
      <c r="AF121" s="72" t="s">
        <v>49</v>
      </c>
      <c r="AG121" s="72" t="s">
        <v>33</v>
      </c>
      <c r="AH121" s="75" t="s">
        <v>131</v>
      </c>
      <c r="AI121" s="75" t="s">
        <v>132</v>
      </c>
      <c r="AJ121" s="10"/>
    </row>
    <row r="122" spans="2:36" s="7" customFormat="1" ht="95" customHeight="1" x14ac:dyDescent="0.35">
      <c r="B122" s="122" t="s">
        <v>279</v>
      </c>
      <c r="C122" s="122" t="s">
        <v>133</v>
      </c>
      <c r="D122" s="122" t="s">
        <v>36</v>
      </c>
      <c r="E122" s="122" t="s">
        <v>37</v>
      </c>
      <c r="F122" s="122" t="s">
        <v>107</v>
      </c>
      <c r="G122" s="122" t="s">
        <v>117</v>
      </c>
      <c r="H122" s="122" t="s">
        <v>40</v>
      </c>
      <c r="I122" s="122" t="s">
        <v>49</v>
      </c>
      <c r="J122" s="32" t="s">
        <v>202</v>
      </c>
      <c r="K122" s="33" t="s">
        <v>79</v>
      </c>
      <c r="L122" s="33" t="s">
        <v>56</v>
      </c>
      <c r="M122" s="34">
        <v>40</v>
      </c>
      <c r="N122" s="97" t="s">
        <v>80</v>
      </c>
      <c r="O122" s="156" t="s">
        <v>123</v>
      </c>
      <c r="P122" s="104" t="s">
        <v>45</v>
      </c>
      <c r="Q122" s="104" t="s">
        <v>46</v>
      </c>
      <c r="R122" s="107" t="s">
        <v>47</v>
      </c>
      <c r="S122" s="107" t="s">
        <v>81</v>
      </c>
      <c r="T122" s="110">
        <f>V122+Y122</f>
        <v>59100</v>
      </c>
      <c r="U122" s="113" t="s">
        <v>49</v>
      </c>
      <c r="V122" s="88">
        <v>50235</v>
      </c>
      <c r="W122" s="97" t="s">
        <v>49</v>
      </c>
      <c r="X122" s="97" t="s">
        <v>49</v>
      </c>
      <c r="Y122" s="116">
        <v>8865</v>
      </c>
      <c r="Z122" s="116" t="s">
        <v>49</v>
      </c>
      <c r="AA122" s="97" t="s">
        <v>49</v>
      </c>
      <c r="AB122" s="110">
        <v>26552.17</v>
      </c>
      <c r="AC122" s="97" t="s">
        <v>82</v>
      </c>
      <c r="AD122" s="116" t="s">
        <v>49</v>
      </c>
      <c r="AE122" s="116">
        <f>V122+Y122</f>
        <v>59100</v>
      </c>
      <c r="AF122" s="97" t="s">
        <v>49</v>
      </c>
      <c r="AG122" s="97" t="s">
        <v>33</v>
      </c>
      <c r="AH122" s="94" t="s">
        <v>134</v>
      </c>
      <c r="AI122" s="94" t="s">
        <v>135</v>
      </c>
      <c r="AJ122" s="97"/>
    </row>
    <row r="123" spans="2:36" s="7" customFormat="1" ht="109" customHeight="1" x14ac:dyDescent="0.35">
      <c r="B123" s="158"/>
      <c r="C123" s="158"/>
      <c r="D123" s="158"/>
      <c r="E123" s="158"/>
      <c r="F123" s="158"/>
      <c r="G123" s="158"/>
      <c r="H123" s="158"/>
      <c r="I123" s="158"/>
      <c r="J123" s="32" t="s">
        <v>83</v>
      </c>
      <c r="K123" s="33" t="s">
        <v>84</v>
      </c>
      <c r="L123" s="33" t="s">
        <v>55</v>
      </c>
      <c r="M123" s="34">
        <v>1</v>
      </c>
      <c r="N123" s="98"/>
      <c r="O123" s="102"/>
      <c r="P123" s="105"/>
      <c r="Q123" s="105"/>
      <c r="R123" s="108"/>
      <c r="S123" s="108"/>
      <c r="T123" s="111"/>
      <c r="U123" s="114"/>
      <c r="V123" s="89"/>
      <c r="W123" s="98"/>
      <c r="X123" s="98"/>
      <c r="Y123" s="117"/>
      <c r="Z123" s="117"/>
      <c r="AA123" s="98"/>
      <c r="AB123" s="111"/>
      <c r="AC123" s="98"/>
      <c r="AD123" s="117"/>
      <c r="AE123" s="117"/>
      <c r="AF123" s="98"/>
      <c r="AG123" s="98"/>
      <c r="AH123" s="95"/>
      <c r="AI123" s="95"/>
      <c r="AJ123" s="98"/>
    </row>
    <row r="124" spans="2:36" s="7" customFormat="1" ht="67" customHeight="1" x14ac:dyDescent="0.35">
      <c r="B124" s="123"/>
      <c r="C124" s="123"/>
      <c r="D124" s="123"/>
      <c r="E124" s="123"/>
      <c r="F124" s="123"/>
      <c r="G124" s="123"/>
      <c r="H124" s="123"/>
      <c r="I124" s="123"/>
      <c r="J124" s="32" t="s">
        <v>100</v>
      </c>
      <c r="K124" s="33" t="s">
        <v>101</v>
      </c>
      <c r="L124" s="33" t="s">
        <v>55</v>
      </c>
      <c r="M124" s="34">
        <v>36</v>
      </c>
      <c r="N124" s="99"/>
      <c r="O124" s="103"/>
      <c r="P124" s="106"/>
      <c r="Q124" s="106"/>
      <c r="R124" s="109"/>
      <c r="S124" s="109"/>
      <c r="T124" s="112"/>
      <c r="U124" s="115"/>
      <c r="V124" s="90"/>
      <c r="W124" s="99"/>
      <c r="X124" s="99"/>
      <c r="Y124" s="118"/>
      <c r="Z124" s="118"/>
      <c r="AA124" s="99"/>
      <c r="AB124" s="112"/>
      <c r="AC124" s="99"/>
      <c r="AD124" s="118"/>
      <c r="AE124" s="118"/>
      <c r="AF124" s="99"/>
      <c r="AG124" s="99"/>
      <c r="AH124" s="96"/>
      <c r="AI124" s="96"/>
      <c r="AJ124" s="99"/>
    </row>
    <row r="125" spans="2:36" s="7" customFormat="1" ht="93" customHeight="1" x14ac:dyDescent="0.35">
      <c r="B125" s="122" t="s">
        <v>209</v>
      </c>
      <c r="C125" s="122" t="s">
        <v>136</v>
      </c>
      <c r="D125" s="122" t="s">
        <v>36</v>
      </c>
      <c r="E125" s="122" t="s">
        <v>37</v>
      </c>
      <c r="F125" s="122" t="s">
        <v>107</v>
      </c>
      <c r="G125" s="122" t="s">
        <v>117</v>
      </c>
      <c r="H125" s="122" t="s">
        <v>40</v>
      </c>
      <c r="I125" s="122" t="s">
        <v>49</v>
      </c>
      <c r="J125" s="32" t="s">
        <v>202</v>
      </c>
      <c r="K125" s="33" t="s">
        <v>79</v>
      </c>
      <c r="L125" s="33" t="s">
        <v>56</v>
      </c>
      <c r="M125" s="34">
        <v>40</v>
      </c>
      <c r="N125" s="97" t="s">
        <v>80</v>
      </c>
      <c r="O125" s="156" t="s">
        <v>123</v>
      </c>
      <c r="P125" s="104" t="s">
        <v>45</v>
      </c>
      <c r="Q125" s="104" t="s">
        <v>46</v>
      </c>
      <c r="R125" s="107" t="s">
        <v>47</v>
      </c>
      <c r="S125" s="107" t="s">
        <v>81</v>
      </c>
      <c r="T125" s="110">
        <f>V125+Y125</f>
        <v>37029.32</v>
      </c>
      <c r="U125" s="113" t="s">
        <v>49</v>
      </c>
      <c r="V125" s="88">
        <v>31474.92</v>
      </c>
      <c r="W125" s="97" t="s">
        <v>49</v>
      </c>
      <c r="X125" s="97" t="s">
        <v>49</v>
      </c>
      <c r="Y125" s="116">
        <v>5554.4</v>
      </c>
      <c r="Z125" s="116" t="s">
        <v>49</v>
      </c>
      <c r="AA125" s="97" t="s">
        <v>49</v>
      </c>
      <c r="AB125" s="110">
        <v>16636.36</v>
      </c>
      <c r="AC125" s="97" t="s">
        <v>82</v>
      </c>
      <c r="AD125" s="116" t="s">
        <v>49</v>
      </c>
      <c r="AE125" s="116">
        <f>V125+Y125</f>
        <v>37029.32</v>
      </c>
      <c r="AF125" s="97" t="s">
        <v>49</v>
      </c>
      <c r="AG125" s="97" t="s">
        <v>33</v>
      </c>
      <c r="AH125" s="94" t="s">
        <v>134</v>
      </c>
      <c r="AI125" s="94" t="s">
        <v>135</v>
      </c>
      <c r="AJ125" s="97"/>
    </row>
    <row r="126" spans="2:36" s="7" customFormat="1" ht="59" customHeight="1" x14ac:dyDescent="0.35">
      <c r="B126" s="158"/>
      <c r="C126" s="158"/>
      <c r="D126" s="158"/>
      <c r="E126" s="158"/>
      <c r="F126" s="158"/>
      <c r="G126" s="158"/>
      <c r="H126" s="158"/>
      <c r="I126" s="158"/>
      <c r="J126" s="32" t="s">
        <v>83</v>
      </c>
      <c r="K126" s="33" t="s">
        <v>84</v>
      </c>
      <c r="L126" s="33" t="s">
        <v>55</v>
      </c>
      <c r="M126" s="34">
        <v>1</v>
      </c>
      <c r="N126" s="98"/>
      <c r="O126" s="102"/>
      <c r="P126" s="105"/>
      <c r="Q126" s="105"/>
      <c r="R126" s="108"/>
      <c r="S126" s="108"/>
      <c r="T126" s="111"/>
      <c r="U126" s="114"/>
      <c r="V126" s="89"/>
      <c r="W126" s="98"/>
      <c r="X126" s="98"/>
      <c r="Y126" s="117"/>
      <c r="Z126" s="117"/>
      <c r="AA126" s="98"/>
      <c r="AB126" s="111"/>
      <c r="AC126" s="98"/>
      <c r="AD126" s="117"/>
      <c r="AE126" s="117"/>
      <c r="AF126" s="98"/>
      <c r="AG126" s="98"/>
      <c r="AH126" s="95"/>
      <c r="AI126" s="95"/>
      <c r="AJ126" s="98"/>
    </row>
    <row r="127" spans="2:36" s="7" customFormat="1" ht="121" customHeight="1" x14ac:dyDescent="0.35">
      <c r="B127" s="123"/>
      <c r="C127" s="123"/>
      <c r="D127" s="123"/>
      <c r="E127" s="123"/>
      <c r="F127" s="123"/>
      <c r="G127" s="123"/>
      <c r="H127" s="123"/>
      <c r="I127" s="123"/>
      <c r="J127" s="32" t="s">
        <v>100</v>
      </c>
      <c r="K127" s="33" t="s">
        <v>101</v>
      </c>
      <c r="L127" s="33" t="s">
        <v>55</v>
      </c>
      <c r="M127" s="34">
        <v>30</v>
      </c>
      <c r="N127" s="99"/>
      <c r="O127" s="103"/>
      <c r="P127" s="106"/>
      <c r="Q127" s="106"/>
      <c r="R127" s="109"/>
      <c r="S127" s="109"/>
      <c r="T127" s="112"/>
      <c r="U127" s="115"/>
      <c r="V127" s="90"/>
      <c r="W127" s="99"/>
      <c r="X127" s="99"/>
      <c r="Y127" s="118"/>
      <c r="Z127" s="118"/>
      <c r="AA127" s="99"/>
      <c r="AB127" s="112"/>
      <c r="AC127" s="99"/>
      <c r="AD127" s="118"/>
      <c r="AE127" s="118"/>
      <c r="AF127" s="99"/>
      <c r="AG127" s="99"/>
      <c r="AH127" s="96"/>
      <c r="AI127" s="96"/>
      <c r="AJ127" s="99"/>
    </row>
    <row r="128" spans="2:36" s="7" customFormat="1" ht="53" customHeight="1" x14ac:dyDescent="0.35">
      <c r="B128" s="122" t="s">
        <v>210</v>
      </c>
      <c r="C128" s="122" t="s">
        <v>137</v>
      </c>
      <c r="D128" s="122" t="s">
        <v>36</v>
      </c>
      <c r="E128" s="122" t="s">
        <v>37</v>
      </c>
      <c r="F128" s="122" t="s">
        <v>105</v>
      </c>
      <c r="G128" s="122" t="s">
        <v>39</v>
      </c>
      <c r="H128" s="122" t="s">
        <v>40</v>
      </c>
      <c r="I128" s="122" t="s">
        <v>49</v>
      </c>
      <c r="J128" s="32" t="s">
        <v>85</v>
      </c>
      <c r="K128" s="33" t="s">
        <v>86</v>
      </c>
      <c r="L128" s="33" t="s">
        <v>87</v>
      </c>
      <c r="M128" s="34">
        <v>3</v>
      </c>
      <c r="N128" s="97" t="s">
        <v>80</v>
      </c>
      <c r="O128" s="156" t="s">
        <v>138</v>
      </c>
      <c r="P128" s="104" t="s">
        <v>45</v>
      </c>
      <c r="Q128" s="104" t="s">
        <v>46</v>
      </c>
      <c r="R128" s="107" t="s">
        <v>47</v>
      </c>
      <c r="S128" s="107" t="s">
        <v>81</v>
      </c>
      <c r="T128" s="110">
        <f>V128+Y128</f>
        <v>224700.01</v>
      </c>
      <c r="U128" s="113" t="s">
        <v>49</v>
      </c>
      <c r="V128" s="88">
        <v>190995.01</v>
      </c>
      <c r="W128" s="97" t="s">
        <v>49</v>
      </c>
      <c r="X128" s="97" t="s">
        <v>49</v>
      </c>
      <c r="Y128" s="116">
        <v>33705</v>
      </c>
      <c r="Z128" s="116" t="s">
        <v>49</v>
      </c>
      <c r="AA128" s="97" t="s">
        <v>49</v>
      </c>
      <c r="AB128" s="110">
        <v>100952.18</v>
      </c>
      <c r="AC128" s="97" t="s">
        <v>50</v>
      </c>
      <c r="AD128" s="116" t="s">
        <v>49</v>
      </c>
      <c r="AE128" s="116">
        <f>V128+Y128</f>
        <v>224700.01</v>
      </c>
      <c r="AF128" s="97" t="s">
        <v>49</v>
      </c>
      <c r="AG128" s="97" t="s">
        <v>33</v>
      </c>
      <c r="AH128" s="94" t="s">
        <v>134</v>
      </c>
      <c r="AI128" s="94" t="s">
        <v>135</v>
      </c>
      <c r="AJ128" s="97"/>
    </row>
    <row r="129" spans="2:36" s="7" customFormat="1" ht="57" customHeight="1" x14ac:dyDescent="0.35">
      <c r="B129" s="158"/>
      <c r="C129" s="158"/>
      <c r="D129" s="158"/>
      <c r="E129" s="158"/>
      <c r="F129" s="158"/>
      <c r="G129" s="158"/>
      <c r="H129" s="158"/>
      <c r="I129" s="158"/>
      <c r="J129" s="32" t="s">
        <v>88</v>
      </c>
      <c r="K129" s="33" t="s">
        <v>89</v>
      </c>
      <c r="L129" s="33" t="s">
        <v>55</v>
      </c>
      <c r="M129" s="34">
        <v>2</v>
      </c>
      <c r="N129" s="98"/>
      <c r="O129" s="102"/>
      <c r="P129" s="105"/>
      <c r="Q129" s="105"/>
      <c r="R129" s="108"/>
      <c r="S129" s="108"/>
      <c r="T129" s="111"/>
      <c r="U129" s="114"/>
      <c r="V129" s="89"/>
      <c r="W129" s="98"/>
      <c r="X129" s="98"/>
      <c r="Y129" s="117"/>
      <c r="Z129" s="117"/>
      <c r="AA129" s="98"/>
      <c r="AB129" s="111"/>
      <c r="AC129" s="98"/>
      <c r="AD129" s="117"/>
      <c r="AE129" s="117"/>
      <c r="AF129" s="98"/>
      <c r="AG129" s="98"/>
      <c r="AH129" s="95"/>
      <c r="AI129" s="95"/>
      <c r="AJ129" s="98"/>
    </row>
    <row r="130" spans="2:36" s="7" customFormat="1" ht="49" customHeight="1" x14ac:dyDescent="0.35">
      <c r="B130" s="158"/>
      <c r="C130" s="158"/>
      <c r="D130" s="158"/>
      <c r="E130" s="158"/>
      <c r="F130" s="158"/>
      <c r="G130" s="158"/>
      <c r="H130" s="158"/>
      <c r="I130" s="158"/>
      <c r="J130" s="32" t="s">
        <v>203</v>
      </c>
      <c r="K130" s="33" t="s">
        <v>90</v>
      </c>
      <c r="L130" s="33" t="s">
        <v>91</v>
      </c>
      <c r="M130" s="34">
        <v>2</v>
      </c>
      <c r="N130" s="98"/>
      <c r="O130" s="102"/>
      <c r="P130" s="105"/>
      <c r="Q130" s="105"/>
      <c r="R130" s="108"/>
      <c r="S130" s="108"/>
      <c r="T130" s="111"/>
      <c r="U130" s="114"/>
      <c r="V130" s="89"/>
      <c r="W130" s="98"/>
      <c r="X130" s="98"/>
      <c r="Y130" s="117"/>
      <c r="Z130" s="117"/>
      <c r="AA130" s="98"/>
      <c r="AB130" s="111"/>
      <c r="AC130" s="98"/>
      <c r="AD130" s="117"/>
      <c r="AE130" s="117"/>
      <c r="AF130" s="98"/>
      <c r="AG130" s="98"/>
      <c r="AH130" s="95"/>
      <c r="AI130" s="95"/>
      <c r="AJ130" s="98"/>
    </row>
    <row r="131" spans="2:36" s="7" customFormat="1" ht="44" customHeight="1" x14ac:dyDescent="0.35">
      <c r="B131" s="123"/>
      <c r="C131" s="123"/>
      <c r="D131" s="123"/>
      <c r="E131" s="123"/>
      <c r="F131" s="123"/>
      <c r="G131" s="123"/>
      <c r="H131" s="123"/>
      <c r="I131" s="123"/>
      <c r="J131" s="32" t="s">
        <v>92</v>
      </c>
      <c r="K131" s="33" t="s">
        <v>93</v>
      </c>
      <c r="L131" s="33" t="s">
        <v>91</v>
      </c>
      <c r="M131" s="34">
        <v>2</v>
      </c>
      <c r="N131" s="99"/>
      <c r="O131" s="103"/>
      <c r="P131" s="106"/>
      <c r="Q131" s="106"/>
      <c r="R131" s="109"/>
      <c r="S131" s="109"/>
      <c r="T131" s="112"/>
      <c r="U131" s="115"/>
      <c r="V131" s="90"/>
      <c r="W131" s="99"/>
      <c r="X131" s="99"/>
      <c r="Y131" s="118"/>
      <c r="Z131" s="118"/>
      <c r="AA131" s="99"/>
      <c r="AB131" s="112"/>
      <c r="AC131" s="99"/>
      <c r="AD131" s="118"/>
      <c r="AE131" s="118"/>
      <c r="AF131" s="99"/>
      <c r="AG131" s="99"/>
      <c r="AH131" s="96"/>
      <c r="AI131" s="96"/>
      <c r="AJ131" s="99"/>
    </row>
    <row r="132" spans="2:36" ht="52" customHeight="1" x14ac:dyDescent="0.3">
      <c r="B132" s="83" t="s">
        <v>280</v>
      </c>
      <c r="C132" s="83" t="s">
        <v>139</v>
      </c>
      <c r="D132" s="83" t="s">
        <v>36</v>
      </c>
      <c r="E132" s="83" t="s">
        <v>37</v>
      </c>
      <c r="F132" s="83" t="s">
        <v>105</v>
      </c>
      <c r="G132" s="83" t="s">
        <v>39</v>
      </c>
      <c r="H132" s="83" t="s">
        <v>40</v>
      </c>
      <c r="I132" s="83" t="s">
        <v>49</v>
      </c>
      <c r="J132" s="30" t="s">
        <v>85</v>
      </c>
      <c r="K132" s="31" t="s">
        <v>86</v>
      </c>
      <c r="L132" s="31" t="s">
        <v>87</v>
      </c>
      <c r="M132" s="31">
        <v>1</v>
      </c>
      <c r="N132" s="80" t="s">
        <v>80</v>
      </c>
      <c r="O132" s="84" t="s">
        <v>138</v>
      </c>
      <c r="P132" s="85" t="s">
        <v>45</v>
      </c>
      <c r="Q132" s="85" t="s">
        <v>46</v>
      </c>
      <c r="R132" s="86" t="s">
        <v>47</v>
      </c>
      <c r="S132" s="86" t="s">
        <v>81</v>
      </c>
      <c r="T132" s="81">
        <f>V132+Y132</f>
        <v>74899.989999999991</v>
      </c>
      <c r="U132" s="87" t="s">
        <v>49</v>
      </c>
      <c r="V132" s="91">
        <v>63664.99</v>
      </c>
      <c r="W132" s="80" t="s">
        <v>49</v>
      </c>
      <c r="X132" s="80" t="s">
        <v>49</v>
      </c>
      <c r="Y132" s="79">
        <v>11235</v>
      </c>
      <c r="Z132" s="79" t="s">
        <v>49</v>
      </c>
      <c r="AA132" s="80" t="s">
        <v>49</v>
      </c>
      <c r="AB132" s="81">
        <v>33650.720000000001</v>
      </c>
      <c r="AC132" s="80" t="s">
        <v>50</v>
      </c>
      <c r="AD132" s="79" t="s">
        <v>49</v>
      </c>
      <c r="AE132" s="79">
        <f>V132+Y132</f>
        <v>74899.989999999991</v>
      </c>
      <c r="AF132" s="80" t="s">
        <v>49</v>
      </c>
      <c r="AG132" s="80" t="s">
        <v>33</v>
      </c>
      <c r="AH132" s="82" t="s">
        <v>140</v>
      </c>
      <c r="AI132" s="82" t="s">
        <v>141</v>
      </c>
      <c r="AJ132" s="80"/>
    </row>
    <row r="133" spans="2:36" ht="48" x14ac:dyDescent="0.3">
      <c r="B133" s="83"/>
      <c r="C133" s="83"/>
      <c r="D133" s="83"/>
      <c r="E133" s="83"/>
      <c r="F133" s="83"/>
      <c r="G133" s="83"/>
      <c r="H133" s="83"/>
      <c r="I133" s="83"/>
      <c r="J133" s="30" t="s">
        <v>88</v>
      </c>
      <c r="K133" s="31" t="s">
        <v>89</v>
      </c>
      <c r="L133" s="31" t="s">
        <v>55</v>
      </c>
      <c r="M133" s="31">
        <v>1</v>
      </c>
      <c r="N133" s="80"/>
      <c r="O133" s="84"/>
      <c r="P133" s="85"/>
      <c r="Q133" s="85"/>
      <c r="R133" s="86"/>
      <c r="S133" s="86"/>
      <c r="T133" s="81"/>
      <c r="U133" s="87"/>
      <c r="V133" s="91"/>
      <c r="W133" s="80"/>
      <c r="X133" s="80"/>
      <c r="Y133" s="79"/>
      <c r="Z133" s="79"/>
      <c r="AA133" s="80"/>
      <c r="AB133" s="81"/>
      <c r="AC133" s="80"/>
      <c r="AD133" s="79"/>
      <c r="AE133" s="79"/>
      <c r="AF133" s="80"/>
      <c r="AG133" s="80"/>
      <c r="AH133" s="82"/>
      <c r="AI133" s="82"/>
      <c r="AJ133" s="80"/>
    </row>
    <row r="134" spans="2:36" ht="36" x14ac:dyDescent="0.3">
      <c r="B134" s="83"/>
      <c r="C134" s="83"/>
      <c r="D134" s="83"/>
      <c r="E134" s="83"/>
      <c r="F134" s="83"/>
      <c r="G134" s="83"/>
      <c r="H134" s="83"/>
      <c r="I134" s="83"/>
      <c r="J134" s="30" t="s">
        <v>203</v>
      </c>
      <c r="K134" s="31" t="s">
        <v>90</v>
      </c>
      <c r="L134" s="31" t="s">
        <v>91</v>
      </c>
      <c r="M134" s="31">
        <v>1</v>
      </c>
      <c r="N134" s="80"/>
      <c r="O134" s="84"/>
      <c r="P134" s="85"/>
      <c r="Q134" s="85"/>
      <c r="R134" s="86"/>
      <c r="S134" s="86"/>
      <c r="T134" s="81"/>
      <c r="U134" s="87"/>
      <c r="V134" s="91"/>
      <c r="W134" s="80"/>
      <c r="X134" s="80"/>
      <c r="Y134" s="79"/>
      <c r="Z134" s="79"/>
      <c r="AA134" s="80"/>
      <c r="AB134" s="81"/>
      <c r="AC134" s="80"/>
      <c r="AD134" s="79"/>
      <c r="AE134" s="79"/>
      <c r="AF134" s="80"/>
      <c r="AG134" s="80"/>
      <c r="AH134" s="82"/>
      <c r="AI134" s="82"/>
      <c r="AJ134" s="80"/>
    </row>
    <row r="135" spans="2:36" ht="36" x14ac:dyDescent="0.3">
      <c r="B135" s="83"/>
      <c r="C135" s="83"/>
      <c r="D135" s="83"/>
      <c r="E135" s="83"/>
      <c r="F135" s="83"/>
      <c r="G135" s="83"/>
      <c r="H135" s="83"/>
      <c r="I135" s="83"/>
      <c r="J135" s="32" t="s">
        <v>92</v>
      </c>
      <c r="K135" s="33" t="s">
        <v>93</v>
      </c>
      <c r="L135" s="33" t="s">
        <v>91</v>
      </c>
      <c r="M135" s="34">
        <v>1</v>
      </c>
      <c r="N135" s="80"/>
      <c r="O135" s="84"/>
      <c r="P135" s="85"/>
      <c r="Q135" s="85"/>
      <c r="R135" s="86"/>
      <c r="S135" s="86"/>
      <c r="T135" s="81"/>
      <c r="U135" s="87"/>
      <c r="V135" s="91"/>
      <c r="W135" s="80"/>
      <c r="X135" s="80"/>
      <c r="Y135" s="79"/>
      <c r="Z135" s="79"/>
      <c r="AA135" s="80"/>
      <c r="AB135" s="81"/>
      <c r="AC135" s="80"/>
      <c r="AD135" s="79"/>
      <c r="AE135" s="79"/>
      <c r="AF135" s="80"/>
      <c r="AG135" s="80"/>
      <c r="AH135" s="82"/>
      <c r="AI135" s="82"/>
      <c r="AJ135" s="80"/>
    </row>
    <row r="136" spans="2:36" s="60" customFormat="1" ht="132" customHeight="1" x14ac:dyDescent="0.35">
      <c r="B136" s="83" t="s">
        <v>322</v>
      </c>
      <c r="C136" s="83" t="s">
        <v>323</v>
      </c>
      <c r="D136" s="83" t="s">
        <v>78</v>
      </c>
      <c r="E136" s="83" t="s">
        <v>37</v>
      </c>
      <c r="F136" s="83" t="s">
        <v>107</v>
      </c>
      <c r="G136" s="83" t="s">
        <v>117</v>
      </c>
      <c r="H136" s="83" t="s">
        <v>40</v>
      </c>
      <c r="I136" s="83" t="s">
        <v>49</v>
      </c>
      <c r="J136" s="30" t="s">
        <v>202</v>
      </c>
      <c r="K136" s="31" t="s">
        <v>79</v>
      </c>
      <c r="L136" s="31" t="s">
        <v>56</v>
      </c>
      <c r="M136" s="31">
        <v>40</v>
      </c>
      <c r="N136" s="80" t="s">
        <v>80</v>
      </c>
      <c r="O136" s="84" t="s">
        <v>324</v>
      </c>
      <c r="P136" s="85" t="s">
        <v>45</v>
      </c>
      <c r="Q136" s="85" t="s">
        <v>46</v>
      </c>
      <c r="R136" s="86" t="s">
        <v>47</v>
      </c>
      <c r="S136" s="86" t="s">
        <v>81</v>
      </c>
      <c r="T136" s="81">
        <f>V136+Y136</f>
        <v>277334.76</v>
      </c>
      <c r="U136" s="87">
        <f>T136/M137</f>
        <v>69333.69</v>
      </c>
      <c r="V136" s="88">
        <v>235734.54</v>
      </c>
      <c r="W136" s="80" t="s">
        <v>49</v>
      </c>
      <c r="X136" s="80" t="s">
        <v>49</v>
      </c>
      <c r="Y136" s="79">
        <v>41600.22</v>
      </c>
      <c r="Z136" s="79" t="s">
        <v>70</v>
      </c>
      <c r="AA136" s="80" t="s">
        <v>49</v>
      </c>
      <c r="AB136" s="81">
        <v>48941.43</v>
      </c>
      <c r="AC136" s="80" t="s">
        <v>119</v>
      </c>
      <c r="AD136" s="79" t="s">
        <v>49</v>
      </c>
      <c r="AE136" s="79">
        <f>V136+Y136</f>
        <v>277334.76</v>
      </c>
      <c r="AF136" s="80" t="s">
        <v>49</v>
      </c>
      <c r="AG136" s="80" t="s">
        <v>33</v>
      </c>
      <c r="AH136" s="82" t="s">
        <v>204</v>
      </c>
      <c r="AI136" s="82" t="s">
        <v>207</v>
      </c>
      <c r="AJ136" s="80"/>
    </row>
    <row r="137" spans="2:36" s="60" customFormat="1" ht="86.15" customHeight="1" x14ac:dyDescent="0.35">
      <c r="B137" s="83"/>
      <c r="C137" s="83"/>
      <c r="D137" s="83"/>
      <c r="E137" s="83"/>
      <c r="F137" s="83"/>
      <c r="G137" s="83"/>
      <c r="H137" s="83"/>
      <c r="I137" s="83"/>
      <c r="J137" s="30" t="s">
        <v>83</v>
      </c>
      <c r="K137" s="31" t="s">
        <v>84</v>
      </c>
      <c r="L137" s="31" t="s">
        <v>55</v>
      </c>
      <c r="M137" s="31">
        <v>4</v>
      </c>
      <c r="N137" s="80"/>
      <c r="O137" s="84"/>
      <c r="P137" s="85"/>
      <c r="Q137" s="85"/>
      <c r="R137" s="86"/>
      <c r="S137" s="86"/>
      <c r="T137" s="81"/>
      <c r="U137" s="87"/>
      <c r="V137" s="89"/>
      <c r="W137" s="80"/>
      <c r="X137" s="80"/>
      <c r="Y137" s="79"/>
      <c r="Z137" s="79"/>
      <c r="AA137" s="80"/>
      <c r="AB137" s="81"/>
      <c r="AC137" s="80"/>
      <c r="AD137" s="79"/>
      <c r="AE137" s="79"/>
      <c r="AF137" s="80"/>
      <c r="AG137" s="80"/>
      <c r="AH137" s="82"/>
      <c r="AI137" s="82"/>
      <c r="AJ137" s="80"/>
    </row>
    <row r="138" spans="2:36" s="60" customFormat="1" ht="59" customHeight="1" x14ac:dyDescent="0.35">
      <c r="B138" s="83"/>
      <c r="C138" s="83"/>
      <c r="D138" s="83"/>
      <c r="E138" s="83"/>
      <c r="F138" s="83"/>
      <c r="G138" s="83"/>
      <c r="H138" s="83"/>
      <c r="I138" s="83"/>
      <c r="J138" s="32" t="s">
        <v>100</v>
      </c>
      <c r="K138" s="33" t="s">
        <v>101</v>
      </c>
      <c r="L138" s="33" t="s">
        <v>55</v>
      </c>
      <c r="M138" s="34">
        <v>144</v>
      </c>
      <c r="N138" s="80"/>
      <c r="O138" s="84"/>
      <c r="P138" s="85"/>
      <c r="Q138" s="85"/>
      <c r="R138" s="86"/>
      <c r="S138" s="86"/>
      <c r="T138" s="81"/>
      <c r="U138" s="87"/>
      <c r="V138" s="90"/>
      <c r="W138" s="80"/>
      <c r="X138" s="80"/>
      <c r="Y138" s="79"/>
      <c r="Z138" s="79"/>
      <c r="AA138" s="80"/>
      <c r="AB138" s="81"/>
      <c r="AC138" s="80"/>
      <c r="AD138" s="79"/>
      <c r="AE138" s="79"/>
      <c r="AF138" s="80"/>
      <c r="AG138" s="80"/>
      <c r="AH138" s="82"/>
      <c r="AI138" s="82"/>
      <c r="AJ138" s="80"/>
    </row>
    <row r="139" spans="2:36" s="60" customFormat="1" ht="104" customHeight="1" x14ac:dyDescent="0.35">
      <c r="B139" s="83" t="s">
        <v>325</v>
      </c>
      <c r="C139" s="83" t="s">
        <v>326</v>
      </c>
      <c r="D139" s="83" t="s">
        <v>78</v>
      </c>
      <c r="E139" s="83" t="s">
        <v>37</v>
      </c>
      <c r="F139" s="83" t="s">
        <v>107</v>
      </c>
      <c r="G139" s="83" t="s">
        <v>117</v>
      </c>
      <c r="H139" s="122" t="s">
        <v>40</v>
      </c>
      <c r="I139" s="83" t="s">
        <v>49</v>
      </c>
      <c r="J139" s="30" t="s">
        <v>202</v>
      </c>
      <c r="K139" s="31" t="s">
        <v>79</v>
      </c>
      <c r="L139" s="31" t="s">
        <v>56</v>
      </c>
      <c r="M139" s="31">
        <v>40</v>
      </c>
      <c r="N139" s="80" t="s">
        <v>80</v>
      </c>
      <c r="O139" s="84" t="s">
        <v>327</v>
      </c>
      <c r="P139" s="85" t="s">
        <v>45</v>
      </c>
      <c r="Q139" s="85" t="s">
        <v>46</v>
      </c>
      <c r="R139" s="86" t="s">
        <v>47</v>
      </c>
      <c r="S139" s="107" t="s">
        <v>81</v>
      </c>
      <c r="T139" s="110">
        <f>V139+Y139</f>
        <v>292742.25</v>
      </c>
      <c r="U139" s="113">
        <f>T139/M140</f>
        <v>73185.5625</v>
      </c>
      <c r="V139" s="88">
        <v>248830.91</v>
      </c>
      <c r="W139" s="97" t="s">
        <v>49</v>
      </c>
      <c r="X139" s="97" t="s">
        <v>49</v>
      </c>
      <c r="Y139" s="116">
        <v>43911.34</v>
      </c>
      <c r="Z139" s="116" t="s">
        <v>49</v>
      </c>
      <c r="AA139" s="97" t="s">
        <v>49</v>
      </c>
      <c r="AB139" s="110">
        <v>51660.4</v>
      </c>
      <c r="AC139" s="97" t="s">
        <v>82</v>
      </c>
      <c r="AD139" s="116" t="s">
        <v>49</v>
      </c>
      <c r="AE139" s="116">
        <f>V139+Y139</f>
        <v>292742.25</v>
      </c>
      <c r="AF139" s="97" t="s">
        <v>49</v>
      </c>
      <c r="AG139" s="80" t="s">
        <v>33</v>
      </c>
      <c r="AH139" s="82" t="s">
        <v>204</v>
      </c>
      <c r="AI139" s="82" t="s">
        <v>207</v>
      </c>
      <c r="AJ139" s="97"/>
    </row>
    <row r="140" spans="2:36" s="60" customFormat="1" ht="65" customHeight="1" x14ac:dyDescent="0.35">
      <c r="B140" s="83"/>
      <c r="C140" s="83"/>
      <c r="D140" s="83"/>
      <c r="E140" s="83"/>
      <c r="F140" s="83"/>
      <c r="G140" s="83"/>
      <c r="H140" s="158"/>
      <c r="I140" s="83"/>
      <c r="J140" s="30" t="s">
        <v>83</v>
      </c>
      <c r="K140" s="31" t="s">
        <v>84</v>
      </c>
      <c r="L140" s="31" t="s">
        <v>55</v>
      </c>
      <c r="M140" s="31">
        <v>4</v>
      </c>
      <c r="N140" s="80"/>
      <c r="O140" s="84"/>
      <c r="P140" s="85"/>
      <c r="Q140" s="85"/>
      <c r="R140" s="86"/>
      <c r="S140" s="108"/>
      <c r="T140" s="111"/>
      <c r="U140" s="114"/>
      <c r="V140" s="89"/>
      <c r="W140" s="98"/>
      <c r="X140" s="98"/>
      <c r="Y140" s="117"/>
      <c r="Z140" s="117"/>
      <c r="AA140" s="98"/>
      <c r="AB140" s="111"/>
      <c r="AC140" s="98"/>
      <c r="AD140" s="117"/>
      <c r="AE140" s="117"/>
      <c r="AF140" s="98"/>
      <c r="AG140" s="80"/>
      <c r="AH140" s="82"/>
      <c r="AI140" s="82"/>
      <c r="AJ140" s="98"/>
    </row>
    <row r="141" spans="2:36" s="60" customFormat="1" ht="101" customHeight="1" x14ac:dyDescent="0.35">
      <c r="B141" s="83"/>
      <c r="C141" s="83"/>
      <c r="D141" s="83"/>
      <c r="E141" s="83"/>
      <c r="F141" s="83"/>
      <c r="G141" s="83"/>
      <c r="H141" s="123"/>
      <c r="I141" s="83"/>
      <c r="J141" s="32" t="s">
        <v>100</v>
      </c>
      <c r="K141" s="33" t="s">
        <v>101</v>
      </c>
      <c r="L141" s="33" t="s">
        <v>55</v>
      </c>
      <c r="M141" s="34">
        <v>152</v>
      </c>
      <c r="N141" s="80"/>
      <c r="O141" s="84"/>
      <c r="P141" s="85"/>
      <c r="Q141" s="85"/>
      <c r="R141" s="86"/>
      <c r="S141" s="109"/>
      <c r="T141" s="112"/>
      <c r="U141" s="115"/>
      <c r="V141" s="90"/>
      <c r="W141" s="99"/>
      <c r="X141" s="99"/>
      <c r="Y141" s="118"/>
      <c r="Z141" s="118"/>
      <c r="AA141" s="99"/>
      <c r="AB141" s="112"/>
      <c r="AC141" s="99"/>
      <c r="AD141" s="118"/>
      <c r="AE141" s="118"/>
      <c r="AF141" s="99"/>
      <c r="AG141" s="80"/>
      <c r="AH141" s="82"/>
      <c r="AI141" s="82"/>
      <c r="AJ141" s="99"/>
    </row>
    <row r="142" spans="2:36" s="60" customFormat="1" ht="101" customHeight="1" x14ac:dyDescent="0.35">
      <c r="B142" s="122" t="s">
        <v>328</v>
      </c>
      <c r="C142" s="122" t="s">
        <v>329</v>
      </c>
      <c r="D142" s="122" t="s">
        <v>78</v>
      </c>
      <c r="E142" s="122" t="s">
        <v>37</v>
      </c>
      <c r="F142" s="122" t="s">
        <v>107</v>
      </c>
      <c r="G142" s="122" t="s">
        <v>117</v>
      </c>
      <c r="H142" s="122" t="s">
        <v>40</v>
      </c>
      <c r="I142" s="122" t="s">
        <v>49</v>
      </c>
      <c r="J142" s="32" t="s">
        <v>202</v>
      </c>
      <c r="K142" s="33" t="s">
        <v>79</v>
      </c>
      <c r="L142" s="33" t="s">
        <v>56</v>
      </c>
      <c r="M142" s="34">
        <v>40</v>
      </c>
      <c r="N142" s="97" t="s">
        <v>80</v>
      </c>
      <c r="O142" s="156" t="s">
        <v>327</v>
      </c>
      <c r="P142" s="104" t="s">
        <v>45</v>
      </c>
      <c r="Q142" s="104" t="s">
        <v>46</v>
      </c>
      <c r="R142" s="107" t="s">
        <v>47</v>
      </c>
      <c r="S142" s="107" t="s">
        <v>81</v>
      </c>
      <c r="T142" s="110">
        <f>V142+Y142</f>
        <v>57778.05</v>
      </c>
      <c r="U142" s="113">
        <f>T142/M143</f>
        <v>57778.05</v>
      </c>
      <c r="V142" s="88">
        <v>49111.35</v>
      </c>
      <c r="W142" s="97" t="s">
        <v>49</v>
      </c>
      <c r="X142" s="97" t="s">
        <v>49</v>
      </c>
      <c r="Y142" s="116">
        <v>8666.7000000000007</v>
      </c>
      <c r="Z142" s="116" t="s">
        <v>49</v>
      </c>
      <c r="AA142" s="97" t="s">
        <v>49</v>
      </c>
      <c r="AB142" s="110">
        <v>10196.129999999999</v>
      </c>
      <c r="AC142" s="97" t="s">
        <v>82</v>
      </c>
      <c r="AD142" s="116" t="s">
        <v>49</v>
      </c>
      <c r="AE142" s="116">
        <f>V142+Y142</f>
        <v>57778.05</v>
      </c>
      <c r="AF142" s="97" t="s">
        <v>49</v>
      </c>
      <c r="AG142" s="80" t="s">
        <v>33</v>
      </c>
      <c r="AH142" s="82" t="s">
        <v>343</v>
      </c>
      <c r="AI142" s="82" t="s">
        <v>344</v>
      </c>
      <c r="AJ142" s="97"/>
    </row>
    <row r="143" spans="2:36" s="60" customFormat="1" ht="101" customHeight="1" x14ac:dyDescent="0.35">
      <c r="B143" s="158"/>
      <c r="C143" s="158"/>
      <c r="D143" s="158"/>
      <c r="E143" s="158"/>
      <c r="F143" s="158"/>
      <c r="G143" s="158"/>
      <c r="H143" s="158"/>
      <c r="I143" s="158"/>
      <c r="J143" s="32" t="s">
        <v>83</v>
      </c>
      <c r="K143" s="33" t="s">
        <v>84</v>
      </c>
      <c r="L143" s="33" t="s">
        <v>55</v>
      </c>
      <c r="M143" s="34">
        <v>1</v>
      </c>
      <c r="N143" s="98"/>
      <c r="O143" s="102"/>
      <c r="P143" s="105"/>
      <c r="Q143" s="105"/>
      <c r="R143" s="108"/>
      <c r="S143" s="108"/>
      <c r="T143" s="111"/>
      <c r="U143" s="114"/>
      <c r="V143" s="89"/>
      <c r="W143" s="98"/>
      <c r="X143" s="98"/>
      <c r="Y143" s="117"/>
      <c r="Z143" s="117"/>
      <c r="AA143" s="98"/>
      <c r="AB143" s="111"/>
      <c r="AC143" s="98"/>
      <c r="AD143" s="117"/>
      <c r="AE143" s="117"/>
      <c r="AF143" s="98"/>
      <c r="AG143" s="80"/>
      <c r="AH143" s="82"/>
      <c r="AI143" s="82"/>
      <c r="AJ143" s="98"/>
    </row>
    <row r="144" spans="2:36" s="60" customFormat="1" ht="101" customHeight="1" x14ac:dyDescent="0.35">
      <c r="B144" s="123"/>
      <c r="C144" s="123"/>
      <c r="D144" s="123"/>
      <c r="E144" s="123"/>
      <c r="F144" s="123"/>
      <c r="G144" s="123"/>
      <c r="H144" s="123"/>
      <c r="I144" s="123"/>
      <c r="J144" s="32" t="s">
        <v>100</v>
      </c>
      <c r="K144" s="33" t="s">
        <v>101</v>
      </c>
      <c r="L144" s="33" t="s">
        <v>55</v>
      </c>
      <c r="M144" s="34">
        <v>30</v>
      </c>
      <c r="N144" s="99"/>
      <c r="O144" s="103"/>
      <c r="P144" s="106"/>
      <c r="Q144" s="106"/>
      <c r="R144" s="109"/>
      <c r="S144" s="109"/>
      <c r="T144" s="112"/>
      <c r="U144" s="115"/>
      <c r="V144" s="90"/>
      <c r="W144" s="99"/>
      <c r="X144" s="99"/>
      <c r="Y144" s="118"/>
      <c r="Z144" s="118"/>
      <c r="AA144" s="99"/>
      <c r="AB144" s="112"/>
      <c r="AC144" s="99"/>
      <c r="AD144" s="118"/>
      <c r="AE144" s="118"/>
      <c r="AF144" s="99"/>
      <c r="AG144" s="80"/>
      <c r="AH144" s="82"/>
      <c r="AI144" s="82"/>
      <c r="AJ144" s="99"/>
    </row>
    <row r="145" spans="2:36" s="60" customFormat="1" ht="101" customHeight="1" x14ac:dyDescent="0.35">
      <c r="B145" s="122" t="s">
        <v>330</v>
      </c>
      <c r="C145" s="122" t="s">
        <v>331</v>
      </c>
      <c r="D145" s="122" t="s">
        <v>36</v>
      </c>
      <c r="E145" s="122" t="s">
        <v>37</v>
      </c>
      <c r="F145" s="122" t="s">
        <v>107</v>
      </c>
      <c r="G145" s="122" t="s">
        <v>117</v>
      </c>
      <c r="H145" s="122" t="s">
        <v>40</v>
      </c>
      <c r="I145" s="122" t="s">
        <v>49</v>
      </c>
      <c r="J145" s="122" t="s">
        <v>100</v>
      </c>
      <c r="K145" s="122" t="s">
        <v>101</v>
      </c>
      <c r="L145" s="122" t="s">
        <v>55</v>
      </c>
      <c r="M145" s="188">
        <v>7</v>
      </c>
      <c r="N145" s="97" t="s">
        <v>80</v>
      </c>
      <c r="O145" s="156" t="s">
        <v>332</v>
      </c>
      <c r="P145" s="104" t="s">
        <v>45</v>
      </c>
      <c r="Q145" s="104" t="s">
        <v>46</v>
      </c>
      <c r="R145" s="107" t="s">
        <v>47</v>
      </c>
      <c r="S145" s="107" t="s">
        <v>81</v>
      </c>
      <c r="T145" s="110">
        <f>V145+Y145</f>
        <v>74900</v>
      </c>
      <c r="U145" s="113" t="s">
        <v>49</v>
      </c>
      <c r="V145" s="88">
        <v>63665</v>
      </c>
      <c r="W145" s="97" t="s">
        <v>49</v>
      </c>
      <c r="X145" s="97" t="s">
        <v>49</v>
      </c>
      <c r="Y145" s="116">
        <v>11235</v>
      </c>
      <c r="Z145" s="116" t="s">
        <v>49</v>
      </c>
      <c r="AA145" s="97" t="s">
        <v>49</v>
      </c>
      <c r="AB145" s="110">
        <v>13217.65</v>
      </c>
      <c r="AC145" s="97" t="s">
        <v>82</v>
      </c>
      <c r="AD145" s="116" t="s">
        <v>49</v>
      </c>
      <c r="AE145" s="116">
        <f>V145+Y145</f>
        <v>74900</v>
      </c>
      <c r="AF145" s="97" t="s">
        <v>49</v>
      </c>
      <c r="AG145" s="97" t="s">
        <v>33</v>
      </c>
      <c r="AH145" s="94" t="s">
        <v>345</v>
      </c>
      <c r="AI145" s="94" t="s">
        <v>344</v>
      </c>
      <c r="AJ145" s="97"/>
    </row>
    <row r="146" spans="2:36" s="60" customFormat="1" ht="109" customHeight="1" x14ac:dyDescent="0.35">
      <c r="B146" s="123"/>
      <c r="C146" s="123"/>
      <c r="D146" s="123"/>
      <c r="E146" s="123"/>
      <c r="F146" s="123"/>
      <c r="G146" s="123"/>
      <c r="H146" s="123"/>
      <c r="I146" s="123"/>
      <c r="J146" s="123"/>
      <c r="K146" s="123"/>
      <c r="L146" s="123"/>
      <c r="M146" s="189"/>
      <c r="N146" s="99"/>
      <c r="O146" s="103"/>
      <c r="P146" s="106"/>
      <c r="Q146" s="106"/>
      <c r="R146" s="109"/>
      <c r="S146" s="109"/>
      <c r="T146" s="112"/>
      <c r="U146" s="115"/>
      <c r="V146" s="90"/>
      <c r="W146" s="99"/>
      <c r="X146" s="99"/>
      <c r="Y146" s="118"/>
      <c r="Z146" s="118"/>
      <c r="AA146" s="99"/>
      <c r="AB146" s="112"/>
      <c r="AC146" s="99"/>
      <c r="AD146" s="118"/>
      <c r="AE146" s="118"/>
      <c r="AF146" s="99"/>
      <c r="AG146" s="99"/>
      <c r="AH146" s="96"/>
      <c r="AI146" s="96"/>
      <c r="AJ146" s="99"/>
    </row>
    <row r="147" spans="2:36" s="60" customFormat="1" ht="95" customHeight="1" x14ac:dyDescent="0.35">
      <c r="B147" s="122" t="s">
        <v>334</v>
      </c>
      <c r="C147" s="122" t="s">
        <v>333</v>
      </c>
      <c r="D147" s="122" t="s">
        <v>36</v>
      </c>
      <c r="E147" s="122" t="s">
        <v>37</v>
      </c>
      <c r="F147" s="122" t="s">
        <v>107</v>
      </c>
      <c r="G147" s="122" t="s">
        <v>117</v>
      </c>
      <c r="H147" s="122" t="s">
        <v>40</v>
      </c>
      <c r="I147" s="122" t="s">
        <v>49</v>
      </c>
      <c r="J147" s="32" t="s">
        <v>202</v>
      </c>
      <c r="K147" s="33" t="s">
        <v>79</v>
      </c>
      <c r="L147" s="33" t="s">
        <v>56</v>
      </c>
      <c r="M147" s="34">
        <v>40</v>
      </c>
      <c r="N147" s="97" t="s">
        <v>80</v>
      </c>
      <c r="O147" s="156" t="s">
        <v>332</v>
      </c>
      <c r="P147" s="104" t="s">
        <v>45</v>
      </c>
      <c r="Q147" s="104" t="s">
        <v>46</v>
      </c>
      <c r="R147" s="107" t="s">
        <v>47</v>
      </c>
      <c r="S147" s="107" t="s">
        <v>81</v>
      </c>
      <c r="T147" s="110">
        <f>V147+Y147</f>
        <v>69333.7</v>
      </c>
      <c r="U147" s="180">
        <f>T147/M148</f>
        <v>69333.7</v>
      </c>
      <c r="V147" s="88">
        <v>58933.65</v>
      </c>
      <c r="W147" s="97" t="s">
        <v>49</v>
      </c>
      <c r="X147" s="97" t="s">
        <v>49</v>
      </c>
      <c r="Y147" s="116">
        <v>10400.049999999999</v>
      </c>
      <c r="Z147" s="116" t="s">
        <v>49</v>
      </c>
      <c r="AA147" s="97" t="s">
        <v>49</v>
      </c>
      <c r="AB147" s="110">
        <v>12235.35</v>
      </c>
      <c r="AC147" s="97" t="s">
        <v>82</v>
      </c>
      <c r="AD147" s="116" t="s">
        <v>49</v>
      </c>
      <c r="AE147" s="116">
        <f>V147+Y147</f>
        <v>69333.7</v>
      </c>
      <c r="AF147" s="97" t="s">
        <v>49</v>
      </c>
      <c r="AG147" s="97" t="s">
        <v>33</v>
      </c>
      <c r="AH147" s="94" t="s">
        <v>155</v>
      </c>
      <c r="AI147" s="94" t="s">
        <v>309</v>
      </c>
      <c r="AJ147" s="97"/>
    </row>
    <row r="148" spans="2:36" s="60" customFormat="1" ht="109" customHeight="1" x14ac:dyDescent="0.35">
      <c r="B148" s="158"/>
      <c r="C148" s="158"/>
      <c r="D148" s="158"/>
      <c r="E148" s="158"/>
      <c r="F148" s="158"/>
      <c r="G148" s="158"/>
      <c r="H148" s="158"/>
      <c r="I148" s="158"/>
      <c r="J148" s="32" t="s">
        <v>83</v>
      </c>
      <c r="K148" s="33" t="s">
        <v>84</v>
      </c>
      <c r="L148" s="33" t="s">
        <v>55</v>
      </c>
      <c r="M148" s="34">
        <v>1</v>
      </c>
      <c r="N148" s="98"/>
      <c r="O148" s="102"/>
      <c r="P148" s="105"/>
      <c r="Q148" s="105"/>
      <c r="R148" s="108"/>
      <c r="S148" s="108"/>
      <c r="T148" s="111"/>
      <c r="U148" s="181"/>
      <c r="V148" s="89"/>
      <c r="W148" s="98"/>
      <c r="X148" s="98"/>
      <c r="Y148" s="117"/>
      <c r="Z148" s="117"/>
      <c r="AA148" s="98"/>
      <c r="AB148" s="111"/>
      <c r="AC148" s="98"/>
      <c r="AD148" s="117"/>
      <c r="AE148" s="117"/>
      <c r="AF148" s="98"/>
      <c r="AG148" s="98"/>
      <c r="AH148" s="95"/>
      <c r="AI148" s="95"/>
      <c r="AJ148" s="98"/>
    </row>
    <row r="149" spans="2:36" s="60" customFormat="1" ht="67" customHeight="1" x14ac:dyDescent="0.35">
      <c r="B149" s="123"/>
      <c r="C149" s="123"/>
      <c r="D149" s="123"/>
      <c r="E149" s="123"/>
      <c r="F149" s="123"/>
      <c r="G149" s="123"/>
      <c r="H149" s="123"/>
      <c r="I149" s="123"/>
      <c r="J149" s="32" t="s">
        <v>100</v>
      </c>
      <c r="K149" s="33" t="s">
        <v>101</v>
      </c>
      <c r="L149" s="33" t="s">
        <v>55</v>
      </c>
      <c r="M149" s="34">
        <v>36</v>
      </c>
      <c r="N149" s="99"/>
      <c r="O149" s="103"/>
      <c r="P149" s="106"/>
      <c r="Q149" s="106"/>
      <c r="R149" s="109"/>
      <c r="S149" s="109"/>
      <c r="T149" s="112"/>
      <c r="U149" s="182"/>
      <c r="V149" s="90"/>
      <c r="W149" s="99"/>
      <c r="X149" s="99"/>
      <c r="Y149" s="118"/>
      <c r="Z149" s="118"/>
      <c r="AA149" s="99"/>
      <c r="AB149" s="112"/>
      <c r="AC149" s="99"/>
      <c r="AD149" s="118"/>
      <c r="AE149" s="118"/>
      <c r="AF149" s="99"/>
      <c r="AG149" s="99"/>
      <c r="AH149" s="96"/>
      <c r="AI149" s="96"/>
      <c r="AJ149" s="99"/>
    </row>
    <row r="150" spans="2:36" s="60" customFormat="1" ht="53" customHeight="1" x14ac:dyDescent="0.35">
      <c r="B150" s="122" t="s">
        <v>335</v>
      </c>
      <c r="C150" s="122" t="s">
        <v>336</v>
      </c>
      <c r="D150" s="122" t="s">
        <v>36</v>
      </c>
      <c r="E150" s="122" t="s">
        <v>37</v>
      </c>
      <c r="F150" s="122" t="s">
        <v>105</v>
      </c>
      <c r="G150" s="122" t="s">
        <v>39</v>
      </c>
      <c r="H150" s="122" t="s">
        <v>40</v>
      </c>
      <c r="I150" s="122" t="s">
        <v>49</v>
      </c>
      <c r="J150" s="32" t="s">
        <v>85</v>
      </c>
      <c r="K150" s="33" t="s">
        <v>86</v>
      </c>
      <c r="L150" s="33" t="s">
        <v>87</v>
      </c>
      <c r="M150" s="34">
        <v>3</v>
      </c>
      <c r="N150" s="97" t="s">
        <v>80</v>
      </c>
      <c r="O150" s="156" t="s">
        <v>138</v>
      </c>
      <c r="P150" s="104" t="s">
        <v>45</v>
      </c>
      <c r="Q150" s="104" t="s">
        <v>46</v>
      </c>
      <c r="R150" s="107" t="s">
        <v>47</v>
      </c>
      <c r="S150" s="107" t="s">
        <v>81</v>
      </c>
      <c r="T150" s="110">
        <f>V150+Y150</f>
        <v>227910</v>
      </c>
      <c r="U150" s="113">
        <f>T150/M151</f>
        <v>75970</v>
      </c>
      <c r="V150" s="88">
        <v>193723.5</v>
      </c>
      <c r="W150" s="97" t="s">
        <v>49</v>
      </c>
      <c r="X150" s="97" t="s">
        <v>49</v>
      </c>
      <c r="Y150" s="116">
        <v>34186.5</v>
      </c>
      <c r="Z150" s="116" t="s">
        <v>49</v>
      </c>
      <c r="AA150" s="97" t="s">
        <v>49</v>
      </c>
      <c r="AB150" s="110">
        <v>40219.410000000003</v>
      </c>
      <c r="AC150" s="97" t="s">
        <v>50</v>
      </c>
      <c r="AD150" s="116" t="s">
        <v>49</v>
      </c>
      <c r="AE150" s="116">
        <f>V150+Y150</f>
        <v>227910</v>
      </c>
      <c r="AF150" s="97" t="s">
        <v>49</v>
      </c>
      <c r="AG150" s="97" t="s">
        <v>33</v>
      </c>
      <c r="AH150" s="94" t="s">
        <v>155</v>
      </c>
      <c r="AI150" s="94" t="s">
        <v>309</v>
      </c>
      <c r="AJ150" s="97"/>
    </row>
    <row r="151" spans="2:36" s="60" customFormat="1" ht="57" customHeight="1" x14ac:dyDescent="0.35">
      <c r="B151" s="158"/>
      <c r="C151" s="158"/>
      <c r="D151" s="158"/>
      <c r="E151" s="158"/>
      <c r="F151" s="158"/>
      <c r="G151" s="158"/>
      <c r="H151" s="158"/>
      <c r="I151" s="158"/>
      <c r="J151" s="32" t="s">
        <v>88</v>
      </c>
      <c r="K151" s="33" t="s">
        <v>89</v>
      </c>
      <c r="L151" s="33" t="s">
        <v>55</v>
      </c>
      <c r="M151" s="34">
        <v>3</v>
      </c>
      <c r="N151" s="98"/>
      <c r="O151" s="102"/>
      <c r="P151" s="105"/>
      <c r="Q151" s="105"/>
      <c r="R151" s="108"/>
      <c r="S151" s="108"/>
      <c r="T151" s="111"/>
      <c r="U151" s="114"/>
      <c r="V151" s="89"/>
      <c r="W151" s="98"/>
      <c r="X151" s="98"/>
      <c r="Y151" s="117"/>
      <c r="Z151" s="117"/>
      <c r="AA151" s="98"/>
      <c r="AB151" s="111"/>
      <c r="AC151" s="98"/>
      <c r="AD151" s="117"/>
      <c r="AE151" s="117"/>
      <c r="AF151" s="98"/>
      <c r="AG151" s="98"/>
      <c r="AH151" s="95"/>
      <c r="AI151" s="95"/>
      <c r="AJ151" s="98"/>
    </row>
    <row r="152" spans="2:36" s="60" customFormat="1" ht="49" customHeight="1" x14ac:dyDescent="0.35">
      <c r="B152" s="158"/>
      <c r="C152" s="158"/>
      <c r="D152" s="158"/>
      <c r="E152" s="158"/>
      <c r="F152" s="158"/>
      <c r="G152" s="158"/>
      <c r="H152" s="158"/>
      <c r="I152" s="158"/>
      <c r="J152" s="32" t="s">
        <v>203</v>
      </c>
      <c r="K152" s="33" t="s">
        <v>90</v>
      </c>
      <c r="L152" s="33" t="s">
        <v>91</v>
      </c>
      <c r="M152" s="34">
        <v>3</v>
      </c>
      <c r="N152" s="98"/>
      <c r="O152" s="102"/>
      <c r="P152" s="105"/>
      <c r="Q152" s="105"/>
      <c r="R152" s="108"/>
      <c r="S152" s="108"/>
      <c r="T152" s="111"/>
      <c r="U152" s="114"/>
      <c r="V152" s="89"/>
      <c r="W152" s="98"/>
      <c r="X152" s="98"/>
      <c r="Y152" s="117"/>
      <c r="Z152" s="117"/>
      <c r="AA152" s="98"/>
      <c r="AB152" s="111"/>
      <c r="AC152" s="98"/>
      <c r="AD152" s="117"/>
      <c r="AE152" s="117"/>
      <c r="AF152" s="98"/>
      <c r="AG152" s="98"/>
      <c r="AH152" s="95"/>
      <c r="AI152" s="95"/>
      <c r="AJ152" s="98"/>
    </row>
    <row r="153" spans="2:36" s="60" customFormat="1" ht="44" customHeight="1" x14ac:dyDescent="0.35">
      <c r="B153" s="123"/>
      <c r="C153" s="123"/>
      <c r="D153" s="123"/>
      <c r="E153" s="123"/>
      <c r="F153" s="123"/>
      <c r="G153" s="123"/>
      <c r="H153" s="123"/>
      <c r="I153" s="123"/>
      <c r="J153" s="32" t="s">
        <v>92</v>
      </c>
      <c r="K153" s="33" t="s">
        <v>93</v>
      </c>
      <c r="L153" s="33" t="s">
        <v>91</v>
      </c>
      <c r="M153" s="34">
        <v>3</v>
      </c>
      <c r="N153" s="99"/>
      <c r="O153" s="103"/>
      <c r="P153" s="106"/>
      <c r="Q153" s="106"/>
      <c r="R153" s="109"/>
      <c r="S153" s="109"/>
      <c r="T153" s="112"/>
      <c r="U153" s="115"/>
      <c r="V153" s="90"/>
      <c r="W153" s="99"/>
      <c r="X153" s="99"/>
      <c r="Y153" s="118"/>
      <c r="Z153" s="118"/>
      <c r="AA153" s="99"/>
      <c r="AB153" s="112"/>
      <c r="AC153" s="99"/>
      <c r="AD153" s="118"/>
      <c r="AE153" s="118"/>
      <c r="AF153" s="99"/>
      <c r="AG153" s="99"/>
      <c r="AH153" s="96"/>
      <c r="AI153" s="96"/>
      <c r="AJ153" s="99"/>
    </row>
    <row r="154" spans="2:36" s="35" customFormat="1" ht="132" customHeight="1" x14ac:dyDescent="0.35">
      <c r="B154" s="122" t="s">
        <v>191</v>
      </c>
      <c r="C154" s="122" t="s">
        <v>192</v>
      </c>
      <c r="D154" s="122" t="s">
        <v>78</v>
      </c>
      <c r="E154" s="122" t="s">
        <v>37</v>
      </c>
      <c r="F154" s="183" t="s">
        <v>107</v>
      </c>
      <c r="G154" s="122" t="s">
        <v>117</v>
      </c>
      <c r="H154" s="183" t="s">
        <v>40</v>
      </c>
      <c r="I154" s="183" t="s">
        <v>49</v>
      </c>
      <c r="J154" s="30" t="s">
        <v>202</v>
      </c>
      <c r="K154" s="31" t="s">
        <v>79</v>
      </c>
      <c r="L154" s="31" t="s">
        <v>56</v>
      </c>
      <c r="M154" s="31">
        <v>40</v>
      </c>
      <c r="N154" s="185" t="s">
        <v>80</v>
      </c>
      <c r="O154" s="156" t="s">
        <v>200</v>
      </c>
      <c r="P154" s="104" t="s">
        <v>45</v>
      </c>
      <c r="Q154" s="104" t="s">
        <v>46</v>
      </c>
      <c r="R154" s="107" t="s">
        <v>47</v>
      </c>
      <c r="S154" s="107" t="s">
        <v>81</v>
      </c>
      <c r="T154" s="110">
        <f>V154+Y154</f>
        <v>504588.61</v>
      </c>
      <c r="U154" s="113">
        <f>T154/M155</f>
        <v>168196.20333333334</v>
      </c>
      <c r="V154" s="88">
        <v>428900.32</v>
      </c>
      <c r="W154" s="97" t="s">
        <v>49</v>
      </c>
      <c r="X154" s="97" t="s">
        <v>49</v>
      </c>
      <c r="Y154" s="116">
        <v>75688.289999999994</v>
      </c>
      <c r="Z154" s="116" t="s">
        <v>70</v>
      </c>
      <c r="AA154" s="97" t="s">
        <v>49</v>
      </c>
      <c r="AB154" s="110">
        <v>40912.6</v>
      </c>
      <c r="AC154" s="97" t="s">
        <v>119</v>
      </c>
      <c r="AD154" s="116" t="s">
        <v>49</v>
      </c>
      <c r="AE154" s="116">
        <f>V154+Y154</f>
        <v>504588.61</v>
      </c>
      <c r="AF154" s="97" t="s">
        <v>49</v>
      </c>
      <c r="AG154" s="97" t="s">
        <v>33</v>
      </c>
      <c r="AH154" s="119" t="s">
        <v>99</v>
      </c>
      <c r="AI154" s="94" t="s">
        <v>149</v>
      </c>
      <c r="AJ154" s="97"/>
    </row>
    <row r="155" spans="2:36" s="35" customFormat="1" ht="86.15" customHeight="1" x14ac:dyDescent="0.35">
      <c r="B155" s="158"/>
      <c r="C155" s="158"/>
      <c r="D155" s="158"/>
      <c r="E155" s="158"/>
      <c r="F155" s="158"/>
      <c r="G155" s="158"/>
      <c r="H155" s="158"/>
      <c r="I155" s="158"/>
      <c r="J155" s="30" t="s">
        <v>83</v>
      </c>
      <c r="K155" s="31" t="s">
        <v>84</v>
      </c>
      <c r="L155" s="31" t="s">
        <v>55</v>
      </c>
      <c r="M155" s="31">
        <v>3</v>
      </c>
      <c r="N155" s="98"/>
      <c r="O155" s="102"/>
      <c r="P155" s="105"/>
      <c r="Q155" s="105"/>
      <c r="R155" s="108"/>
      <c r="S155" s="108"/>
      <c r="T155" s="111"/>
      <c r="U155" s="114"/>
      <c r="V155" s="89"/>
      <c r="W155" s="98"/>
      <c r="X155" s="98"/>
      <c r="Y155" s="117"/>
      <c r="Z155" s="117"/>
      <c r="AA155" s="98"/>
      <c r="AB155" s="111"/>
      <c r="AC155" s="98"/>
      <c r="AD155" s="117"/>
      <c r="AE155" s="117"/>
      <c r="AF155" s="98"/>
      <c r="AG155" s="98"/>
      <c r="AH155" s="95"/>
      <c r="AI155" s="95"/>
      <c r="AJ155" s="98"/>
    </row>
    <row r="156" spans="2:36" s="35" customFormat="1" ht="59" customHeight="1" x14ac:dyDescent="0.35">
      <c r="B156" s="123"/>
      <c r="C156" s="123"/>
      <c r="D156" s="123"/>
      <c r="E156" s="123"/>
      <c r="F156" s="123"/>
      <c r="G156" s="123"/>
      <c r="H156" s="123"/>
      <c r="I156" s="123"/>
      <c r="J156" s="32" t="s">
        <v>100</v>
      </c>
      <c r="K156" s="33" t="s">
        <v>101</v>
      </c>
      <c r="L156" s="33" t="s">
        <v>55</v>
      </c>
      <c r="M156" s="34">
        <v>360</v>
      </c>
      <c r="N156" s="99"/>
      <c r="O156" s="103"/>
      <c r="P156" s="106"/>
      <c r="Q156" s="106"/>
      <c r="R156" s="109"/>
      <c r="S156" s="109"/>
      <c r="T156" s="112"/>
      <c r="U156" s="115"/>
      <c r="V156" s="90"/>
      <c r="W156" s="99"/>
      <c r="X156" s="99"/>
      <c r="Y156" s="118"/>
      <c r="Z156" s="118"/>
      <c r="AA156" s="99"/>
      <c r="AB156" s="112"/>
      <c r="AC156" s="99"/>
      <c r="AD156" s="118"/>
      <c r="AE156" s="118"/>
      <c r="AF156" s="99"/>
      <c r="AG156" s="99"/>
      <c r="AH156" s="96"/>
      <c r="AI156" s="96"/>
      <c r="AJ156" s="99"/>
    </row>
    <row r="157" spans="2:36" s="35" customFormat="1" ht="132" customHeight="1" x14ac:dyDescent="0.35">
      <c r="B157" s="83" t="s">
        <v>193</v>
      </c>
      <c r="C157" s="83" t="s">
        <v>197</v>
      </c>
      <c r="D157" s="83" t="s">
        <v>78</v>
      </c>
      <c r="E157" s="83" t="s">
        <v>37</v>
      </c>
      <c r="F157" s="83" t="s">
        <v>107</v>
      </c>
      <c r="G157" s="83" t="s">
        <v>117</v>
      </c>
      <c r="H157" s="83" t="s">
        <v>40</v>
      </c>
      <c r="I157" s="83" t="s">
        <v>49</v>
      </c>
      <c r="J157" s="48" t="s">
        <v>202</v>
      </c>
      <c r="K157" s="33" t="s">
        <v>79</v>
      </c>
      <c r="L157" s="33" t="s">
        <v>56</v>
      </c>
      <c r="M157" s="33">
        <v>40</v>
      </c>
      <c r="N157" s="80" t="s">
        <v>80</v>
      </c>
      <c r="O157" s="84" t="s">
        <v>200</v>
      </c>
      <c r="P157" s="85" t="s">
        <v>45</v>
      </c>
      <c r="Q157" s="85" t="s">
        <v>46</v>
      </c>
      <c r="R157" s="86" t="s">
        <v>47</v>
      </c>
      <c r="S157" s="86" t="s">
        <v>81</v>
      </c>
      <c r="T157" s="81">
        <f>V157+Y157</f>
        <v>32099.99</v>
      </c>
      <c r="U157" s="190">
        <f>T157</f>
        <v>32099.99</v>
      </c>
      <c r="V157" s="88">
        <v>27284.99</v>
      </c>
      <c r="W157" s="80" t="s">
        <v>49</v>
      </c>
      <c r="X157" s="80" t="s">
        <v>49</v>
      </c>
      <c r="Y157" s="79">
        <v>4815</v>
      </c>
      <c r="Z157" s="79" t="s">
        <v>70</v>
      </c>
      <c r="AA157" s="80" t="s">
        <v>49</v>
      </c>
      <c r="AB157" s="81">
        <v>2602.71</v>
      </c>
      <c r="AC157" s="80" t="s">
        <v>119</v>
      </c>
      <c r="AD157" s="79" t="s">
        <v>49</v>
      </c>
      <c r="AE157" s="79">
        <f>V157+Y157</f>
        <v>32099.99</v>
      </c>
      <c r="AF157" s="80" t="s">
        <v>49</v>
      </c>
      <c r="AG157" s="80" t="s">
        <v>33</v>
      </c>
      <c r="AH157" s="82" t="s">
        <v>99</v>
      </c>
      <c r="AI157" s="82" t="s">
        <v>149</v>
      </c>
      <c r="AJ157" s="80"/>
    </row>
    <row r="158" spans="2:36" s="35" customFormat="1" ht="86.15" customHeight="1" x14ac:dyDescent="0.35">
      <c r="B158" s="83"/>
      <c r="C158" s="83"/>
      <c r="D158" s="83"/>
      <c r="E158" s="83"/>
      <c r="F158" s="83"/>
      <c r="G158" s="83"/>
      <c r="H158" s="83"/>
      <c r="I158" s="83"/>
      <c r="J158" s="48" t="s">
        <v>83</v>
      </c>
      <c r="K158" s="33" t="s">
        <v>84</v>
      </c>
      <c r="L158" s="33" t="s">
        <v>55</v>
      </c>
      <c r="M158" s="33">
        <v>1</v>
      </c>
      <c r="N158" s="80"/>
      <c r="O158" s="84"/>
      <c r="P158" s="85"/>
      <c r="Q158" s="85"/>
      <c r="R158" s="86"/>
      <c r="S158" s="86"/>
      <c r="T158" s="81"/>
      <c r="U158" s="190"/>
      <c r="V158" s="89"/>
      <c r="W158" s="80"/>
      <c r="X158" s="80"/>
      <c r="Y158" s="79"/>
      <c r="Z158" s="79"/>
      <c r="AA158" s="80"/>
      <c r="AB158" s="81"/>
      <c r="AC158" s="80"/>
      <c r="AD158" s="79"/>
      <c r="AE158" s="79"/>
      <c r="AF158" s="80"/>
      <c r="AG158" s="80"/>
      <c r="AH158" s="82"/>
      <c r="AI158" s="82"/>
      <c r="AJ158" s="80"/>
    </row>
    <row r="159" spans="2:36" s="35" customFormat="1" ht="59" customHeight="1" x14ac:dyDescent="0.35">
      <c r="B159" s="83"/>
      <c r="C159" s="83"/>
      <c r="D159" s="83"/>
      <c r="E159" s="83"/>
      <c r="F159" s="83"/>
      <c r="G159" s="83"/>
      <c r="H159" s="83"/>
      <c r="I159" s="83"/>
      <c r="J159" s="32" t="s">
        <v>100</v>
      </c>
      <c r="K159" s="33" t="s">
        <v>101</v>
      </c>
      <c r="L159" s="33" t="s">
        <v>55</v>
      </c>
      <c r="M159" s="34">
        <v>40</v>
      </c>
      <c r="N159" s="80"/>
      <c r="O159" s="84"/>
      <c r="P159" s="85"/>
      <c r="Q159" s="85"/>
      <c r="R159" s="86"/>
      <c r="S159" s="86"/>
      <c r="T159" s="81"/>
      <c r="U159" s="190"/>
      <c r="V159" s="90"/>
      <c r="W159" s="80"/>
      <c r="X159" s="80"/>
      <c r="Y159" s="79"/>
      <c r="Z159" s="79"/>
      <c r="AA159" s="80"/>
      <c r="AB159" s="81"/>
      <c r="AC159" s="80"/>
      <c r="AD159" s="79"/>
      <c r="AE159" s="79"/>
      <c r="AF159" s="80"/>
      <c r="AG159" s="80"/>
      <c r="AH159" s="82"/>
      <c r="AI159" s="82"/>
      <c r="AJ159" s="80"/>
    </row>
    <row r="160" spans="2:36" s="35" customFormat="1" ht="132" customHeight="1" x14ac:dyDescent="0.35">
      <c r="B160" s="83" t="s">
        <v>194</v>
      </c>
      <c r="C160" s="83" t="s">
        <v>198</v>
      </c>
      <c r="D160" s="83" t="s">
        <v>78</v>
      </c>
      <c r="E160" s="83" t="s">
        <v>37</v>
      </c>
      <c r="F160" s="83" t="s">
        <v>107</v>
      </c>
      <c r="G160" s="83" t="s">
        <v>117</v>
      </c>
      <c r="H160" s="83" t="s">
        <v>40</v>
      </c>
      <c r="I160" s="83" t="s">
        <v>49</v>
      </c>
      <c r="J160" s="48" t="s">
        <v>202</v>
      </c>
      <c r="K160" s="33" t="s">
        <v>79</v>
      </c>
      <c r="L160" s="33" t="s">
        <v>56</v>
      </c>
      <c r="M160" s="33">
        <v>40</v>
      </c>
      <c r="N160" s="80" t="s">
        <v>80</v>
      </c>
      <c r="O160" s="84" t="s">
        <v>200</v>
      </c>
      <c r="P160" s="85" t="s">
        <v>45</v>
      </c>
      <c r="Q160" s="85" t="s">
        <v>46</v>
      </c>
      <c r="R160" s="86" t="s">
        <v>47</v>
      </c>
      <c r="S160" s="86" t="s">
        <v>81</v>
      </c>
      <c r="T160" s="81">
        <f>V160+Y160</f>
        <v>213999.99</v>
      </c>
      <c r="U160" s="190">
        <f>T160/M161</f>
        <v>213999.99</v>
      </c>
      <c r="V160" s="88">
        <v>181899.99</v>
      </c>
      <c r="W160" s="80" t="s">
        <v>49</v>
      </c>
      <c r="X160" s="80" t="s">
        <v>49</v>
      </c>
      <c r="Y160" s="79">
        <v>32100</v>
      </c>
      <c r="Z160" s="79" t="s">
        <v>70</v>
      </c>
      <c r="AA160" s="80" t="s">
        <v>49</v>
      </c>
      <c r="AB160" s="81">
        <v>17351.36</v>
      </c>
      <c r="AC160" s="80" t="s">
        <v>119</v>
      </c>
      <c r="AD160" s="79" t="s">
        <v>49</v>
      </c>
      <c r="AE160" s="79">
        <f>V160+Y160</f>
        <v>213999.99</v>
      </c>
      <c r="AF160" s="80" t="s">
        <v>49</v>
      </c>
      <c r="AG160" s="80" t="s">
        <v>33</v>
      </c>
      <c r="AH160" s="82" t="s">
        <v>99</v>
      </c>
      <c r="AI160" s="82" t="s">
        <v>149</v>
      </c>
      <c r="AJ160" s="80"/>
    </row>
    <row r="161" spans="2:36" s="35" customFormat="1" ht="86.15" customHeight="1" x14ac:dyDescent="0.35">
      <c r="B161" s="83"/>
      <c r="C161" s="83"/>
      <c r="D161" s="83"/>
      <c r="E161" s="83"/>
      <c r="F161" s="83"/>
      <c r="G161" s="83"/>
      <c r="H161" s="83"/>
      <c r="I161" s="83"/>
      <c r="J161" s="48" t="s">
        <v>83</v>
      </c>
      <c r="K161" s="33" t="s">
        <v>84</v>
      </c>
      <c r="L161" s="33" t="s">
        <v>55</v>
      </c>
      <c r="M161" s="33">
        <v>1</v>
      </c>
      <c r="N161" s="80"/>
      <c r="O161" s="84"/>
      <c r="P161" s="85"/>
      <c r="Q161" s="85"/>
      <c r="R161" s="86"/>
      <c r="S161" s="86"/>
      <c r="T161" s="81"/>
      <c r="U161" s="190"/>
      <c r="V161" s="89"/>
      <c r="W161" s="80"/>
      <c r="X161" s="80"/>
      <c r="Y161" s="79"/>
      <c r="Z161" s="79"/>
      <c r="AA161" s="80"/>
      <c r="AB161" s="81"/>
      <c r="AC161" s="80"/>
      <c r="AD161" s="79"/>
      <c r="AE161" s="79"/>
      <c r="AF161" s="80"/>
      <c r="AG161" s="80"/>
      <c r="AH161" s="82"/>
      <c r="AI161" s="82"/>
      <c r="AJ161" s="80"/>
    </row>
    <row r="162" spans="2:36" s="35" customFormat="1" ht="59" customHeight="1" x14ac:dyDescent="0.35">
      <c r="B162" s="83"/>
      <c r="C162" s="83"/>
      <c r="D162" s="83"/>
      <c r="E162" s="83"/>
      <c r="F162" s="83"/>
      <c r="G162" s="83"/>
      <c r="H162" s="83"/>
      <c r="I162" s="83"/>
      <c r="J162" s="32" t="s">
        <v>100</v>
      </c>
      <c r="K162" s="33" t="s">
        <v>101</v>
      </c>
      <c r="L162" s="33" t="s">
        <v>55</v>
      </c>
      <c r="M162" s="34">
        <v>20</v>
      </c>
      <c r="N162" s="80"/>
      <c r="O162" s="84"/>
      <c r="P162" s="85"/>
      <c r="Q162" s="85"/>
      <c r="R162" s="86"/>
      <c r="S162" s="86"/>
      <c r="T162" s="81"/>
      <c r="U162" s="190"/>
      <c r="V162" s="90"/>
      <c r="W162" s="80"/>
      <c r="X162" s="80"/>
      <c r="Y162" s="79"/>
      <c r="Z162" s="79"/>
      <c r="AA162" s="80"/>
      <c r="AB162" s="81"/>
      <c r="AC162" s="80"/>
      <c r="AD162" s="79"/>
      <c r="AE162" s="79"/>
      <c r="AF162" s="80"/>
      <c r="AG162" s="80"/>
      <c r="AH162" s="82"/>
      <c r="AI162" s="82"/>
      <c r="AJ162" s="80"/>
    </row>
    <row r="163" spans="2:36" s="35" customFormat="1" ht="89" customHeight="1" x14ac:dyDescent="0.35">
      <c r="B163" s="83" t="s">
        <v>195</v>
      </c>
      <c r="C163" s="83" t="s">
        <v>201</v>
      </c>
      <c r="D163" s="83" t="s">
        <v>78</v>
      </c>
      <c r="E163" s="83" t="s">
        <v>37</v>
      </c>
      <c r="F163" s="83" t="s">
        <v>107</v>
      </c>
      <c r="G163" s="83" t="s">
        <v>117</v>
      </c>
      <c r="H163" s="83" t="s">
        <v>40</v>
      </c>
      <c r="I163" s="83" t="s">
        <v>49</v>
      </c>
      <c r="J163" s="122" t="s">
        <v>202</v>
      </c>
      <c r="K163" s="122" t="s">
        <v>79</v>
      </c>
      <c r="L163" s="122" t="s">
        <v>56</v>
      </c>
      <c r="M163" s="122">
        <v>40</v>
      </c>
      <c r="N163" s="80" t="s">
        <v>80</v>
      </c>
      <c r="O163" s="84" t="s">
        <v>200</v>
      </c>
      <c r="P163" s="85" t="s">
        <v>45</v>
      </c>
      <c r="Q163" s="85" t="s">
        <v>46</v>
      </c>
      <c r="R163" s="86" t="s">
        <v>47</v>
      </c>
      <c r="S163" s="86" t="s">
        <v>81</v>
      </c>
      <c r="T163" s="81">
        <f>V163+Y163</f>
        <v>21400</v>
      </c>
      <c r="U163" s="190">
        <f>T163</f>
        <v>21400</v>
      </c>
      <c r="V163" s="88">
        <v>18190</v>
      </c>
      <c r="W163" s="80" t="s">
        <v>49</v>
      </c>
      <c r="X163" s="80" t="s">
        <v>49</v>
      </c>
      <c r="Y163" s="79">
        <v>3210</v>
      </c>
      <c r="Z163" s="79" t="s">
        <v>70</v>
      </c>
      <c r="AA163" s="80" t="s">
        <v>49</v>
      </c>
      <c r="AB163" s="81">
        <v>1735.14</v>
      </c>
      <c r="AC163" s="80" t="s">
        <v>119</v>
      </c>
      <c r="AD163" s="79" t="s">
        <v>49</v>
      </c>
      <c r="AE163" s="79">
        <f>V163+Y163</f>
        <v>21400</v>
      </c>
      <c r="AF163" s="80" t="s">
        <v>49</v>
      </c>
      <c r="AG163" s="80" t="s">
        <v>33</v>
      </c>
      <c r="AH163" s="82" t="s">
        <v>131</v>
      </c>
      <c r="AI163" s="82" t="s">
        <v>132</v>
      </c>
      <c r="AJ163" s="80"/>
    </row>
    <row r="164" spans="2:36" s="35" customFormat="1" ht="86" customHeight="1" x14ac:dyDescent="0.35">
      <c r="B164" s="83"/>
      <c r="C164" s="83"/>
      <c r="D164" s="83"/>
      <c r="E164" s="83"/>
      <c r="F164" s="83"/>
      <c r="G164" s="83"/>
      <c r="H164" s="83"/>
      <c r="I164" s="83"/>
      <c r="J164" s="123"/>
      <c r="K164" s="123"/>
      <c r="L164" s="123"/>
      <c r="M164" s="123"/>
      <c r="N164" s="80"/>
      <c r="O164" s="84"/>
      <c r="P164" s="85"/>
      <c r="Q164" s="85"/>
      <c r="R164" s="86"/>
      <c r="S164" s="86"/>
      <c r="T164" s="81"/>
      <c r="U164" s="190"/>
      <c r="V164" s="89"/>
      <c r="W164" s="80"/>
      <c r="X164" s="80"/>
      <c r="Y164" s="79"/>
      <c r="Z164" s="79"/>
      <c r="AA164" s="80"/>
      <c r="AB164" s="81"/>
      <c r="AC164" s="80"/>
      <c r="AD164" s="79"/>
      <c r="AE164" s="79"/>
      <c r="AF164" s="80"/>
      <c r="AG164" s="80"/>
      <c r="AH164" s="82"/>
      <c r="AI164" s="82"/>
      <c r="AJ164" s="80"/>
    </row>
    <row r="165" spans="2:36" s="35" customFormat="1" ht="59" customHeight="1" x14ac:dyDescent="0.35">
      <c r="B165" s="83"/>
      <c r="C165" s="83"/>
      <c r="D165" s="83"/>
      <c r="E165" s="83"/>
      <c r="F165" s="83"/>
      <c r="G165" s="83"/>
      <c r="H165" s="83"/>
      <c r="I165" s="83"/>
      <c r="J165" s="32" t="s">
        <v>100</v>
      </c>
      <c r="K165" s="33" t="s">
        <v>101</v>
      </c>
      <c r="L165" s="33" t="s">
        <v>55</v>
      </c>
      <c r="M165" s="34">
        <v>40</v>
      </c>
      <c r="N165" s="80"/>
      <c r="O165" s="84"/>
      <c r="P165" s="85"/>
      <c r="Q165" s="85"/>
      <c r="R165" s="86"/>
      <c r="S165" s="86"/>
      <c r="T165" s="81"/>
      <c r="U165" s="190"/>
      <c r="V165" s="90"/>
      <c r="W165" s="80"/>
      <c r="X165" s="80"/>
      <c r="Y165" s="79"/>
      <c r="Z165" s="79"/>
      <c r="AA165" s="80"/>
      <c r="AB165" s="81"/>
      <c r="AC165" s="80"/>
      <c r="AD165" s="79"/>
      <c r="AE165" s="79"/>
      <c r="AF165" s="80"/>
      <c r="AG165" s="80"/>
      <c r="AH165" s="82"/>
      <c r="AI165" s="82"/>
      <c r="AJ165" s="80"/>
    </row>
    <row r="166" spans="2:36" s="36" customFormat="1" ht="52" customHeight="1" x14ac:dyDescent="0.3">
      <c r="B166" s="83" t="s">
        <v>196</v>
      </c>
      <c r="C166" s="83" t="s">
        <v>199</v>
      </c>
      <c r="D166" s="83" t="s">
        <v>36</v>
      </c>
      <c r="E166" s="83" t="s">
        <v>37</v>
      </c>
      <c r="F166" s="83" t="s">
        <v>105</v>
      </c>
      <c r="G166" s="83" t="s">
        <v>39</v>
      </c>
      <c r="H166" s="83" t="s">
        <v>40</v>
      </c>
      <c r="I166" s="83" t="s">
        <v>49</v>
      </c>
      <c r="J166" s="30" t="s">
        <v>85</v>
      </c>
      <c r="K166" s="31" t="s">
        <v>86</v>
      </c>
      <c r="L166" s="31" t="s">
        <v>87</v>
      </c>
      <c r="M166" s="31">
        <v>3</v>
      </c>
      <c r="N166" s="80" t="s">
        <v>80</v>
      </c>
      <c r="O166" s="84" t="s">
        <v>200</v>
      </c>
      <c r="P166" s="85" t="s">
        <v>45</v>
      </c>
      <c r="Q166" s="85" t="s">
        <v>46</v>
      </c>
      <c r="R166" s="86" t="s">
        <v>47</v>
      </c>
      <c r="S166" s="86" t="s">
        <v>81</v>
      </c>
      <c r="T166" s="81">
        <f>V166+Y166</f>
        <v>227910</v>
      </c>
      <c r="U166" s="87">
        <f>T166/M167</f>
        <v>113955</v>
      </c>
      <c r="V166" s="91">
        <v>193723.5</v>
      </c>
      <c r="W166" s="80" t="s">
        <v>49</v>
      </c>
      <c r="X166" s="80" t="s">
        <v>49</v>
      </c>
      <c r="Y166" s="79">
        <v>34186.5</v>
      </c>
      <c r="Z166" s="79" t="s">
        <v>49</v>
      </c>
      <c r="AA166" s="80" t="s">
        <v>49</v>
      </c>
      <c r="AB166" s="81">
        <v>18479.189999999999</v>
      </c>
      <c r="AC166" s="80" t="s">
        <v>50</v>
      </c>
      <c r="AD166" s="79" t="s">
        <v>49</v>
      </c>
      <c r="AE166" s="79">
        <f>V166+Y166</f>
        <v>227910</v>
      </c>
      <c r="AF166" s="80" t="s">
        <v>49</v>
      </c>
      <c r="AG166" s="80" t="s">
        <v>33</v>
      </c>
      <c r="AH166" s="82" t="s">
        <v>131</v>
      </c>
      <c r="AI166" s="82" t="s">
        <v>152</v>
      </c>
      <c r="AJ166" s="80"/>
    </row>
    <row r="167" spans="2:36" s="36" customFormat="1" ht="48" x14ac:dyDescent="0.3">
      <c r="B167" s="83"/>
      <c r="C167" s="83"/>
      <c r="D167" s="83"/>
      <c r="E167" s="83"/>
      <c r="F167" s="83"/>
      <c r="G167" s="83"/>
      <c r="H167" s="83"/>
      <c r="I167" s="83"/>
      <c r="J167" s="30" t="s">
        <v>88</v>
      </c>
      <c r="K167" s="31" t="s">
        <v>89</v>
      </c>
      <c r="L167" s="31" t="s">
        <v>55</v>
      </c>
      <c r="M167" s="31">
        <v>2</v>
      </c>
      <c r="N167" s="80"/>
      <c r="O167" s="84"/>
      <c r="P167" s="85"/>
      <c r="Q167" s="85"/>
      <c r="R167" s="86"/>
      <c r="S167" s="86"/>
      <c r="T167" s="81"/>
      <c r="U167" s="87"/>
      <c r="V167" s="91"/>
      <c r="W167" s="80"/>
      <c r="X167" s="80"/>
      <c r="Y167" s="79"/>
      <c r="Z167" s="79"/>
      <c r="AA167" s="80"/>
      <c r="AB167" s="81"/>
      <c r="AC167" s="80"/>
      <c r="AD167" s="79"/>
      <c r="AE167" s="79"/>
      <c r="AF167" s="80"/>
      <c r="AG167" s="80"/>
      <c r="AH167" s="82"/>
      <c r="AI167" s="82"/>
      <c r="AJ167" s="80"/>
    </row>
    <row r="168" spans="2:36" s="36" customFormat="1" ht="36" x14ac:dyDescent="0.3">
      <c r="B168" s="83"/>
      <c r="C168" s="83"/>
      <c r="D168" s="83"/>
      <c r="E168" s="83"/>
      <c r="F168" s="83"/>
      <c r="G168" s="83"/>
      <c r="H168" s="83"/>
      <c r="I168" s="83"/>
      <c r="J168" s="30" t="s">
        <v>203</v>
      </c>
      <c r="K168" s="31" t="s">
        <v>90</v>
      </c>
      <c r="L168" s="31" t="s">
        <v>91</v>
      </c>
      <c r="M168" s="31">
        <v>2</v>
      </c>
      <c r="N168" s="80"/>
      <c r="O168" s="84"/>
      <c r="P168" s="85"/>
      <c r="Q168" s="85"/>
      <c r="R168" s="86"/>
      <c r="S168" s="86"/>
      <c r="T168" s="81"/>
      <c r="U168" s="87"/>
      <c r="V168" s="91"/>
      <c r="W168" s="80"/>
      <c r="X168" s="80"/>
      <c r="Y168" s="79"/>
      <c r="Z168" s="79"/>
      <c r="AA168" s="80"/>
      <c r="AB168" s="81"/>
      <c r="AC168" s="80"/>
      <c r="AD168" s="79"/>
      <c r="AE168" s="79"/>
      <c r="AF168" s="80"/>
      <c r="AG168" s="80"/>
      <c r="AH168" s="82"/>
      <c r="AI168" s="82"/>
      <c r="AJ168" s="80"/>
    </row>
    <row r="169" spans="2:36" s="36" customFormat="1" ht="36" x14ac:dyDescent="0.3">
      <c r="B169" s="83"/>
      <c r="C169" s="83"/>
      <c r="D169" s="83"/>
      <c r="E169" s="83"/>
      <c r="F169" s="83"/>
      <c r="G169" s="83"/>
      <c r="H169" s="83"/>
      <c r="I169" s="83"/>
      <c r="J169" s="32" t="s">
        <v>92</v>
      </c>
      <c r="K169" s="33" t="s">
        <v>93</v>
      </c>
      <c r="L169" s="33" t="s">
        <v>91</v>
      </c>
      <c r="M169" s="34">
        <v>2</v>
      </c>
      <c r="N169" s="80"/>
      <c r="O169" s="84"/>
      <c r="P169" s="85"/>
      <c r="Q169" s="85"/>
      <c r="R169" s="86"/>
      <c r="S169" s="86"/>
      <c r="T169" s="81"/>
      <c r="U169" s="87"/>
      <c r="V169" s="91"/>
      <c r="W169" s="80"/>
      <c r="X169" s="80"/>
      <c r="Y169" s="79"/>
      <c r="Z169" s="79"/>
      <c r="AA169" s="80"/>
      <c r="AB169" s="81"/>
      <c r="AC169" s="80"/>
      <c r="AD169" s="79"/>
      <c r="AE169" s="79"/>
      <c r="AF169" s="80"/>
      <c r="AG169" s="80"/>
      <c r="AH169" s="82"/>
      <c r="AI169" s="82"/>
      <c r="AJ169" s="80"/>
    </row>
    <row r="170" spans="2:36" s="35" customFormat="1" ht="132" customHeight="1" x14ac:dyDescent="0.35">
      <c r="B170" s="122" t="s">
        <v>298</v>
      </c>
      <c r="C170" s="122" t="s">
        <v>299</v>
      </c>
      <c r="D170" s="122" t="s">
        <v>78</v>
      </c>
      <c r="E170" s="122" t="s">
        <v>37</v>
      </c>
      <c r="F170" s="183" t="s">
        <v>107</v>
      </c>
      <c r="G170" s="122" t="s">
        <v>117</v>
      </c>
      <c r="H170" s="183" t="s">
        <v>40</v>
      </c>
      <c r="I170" s="183" t="s">
        <v>49</v>
      </c>
      <c r="J170" s="30" t="s">
        <v>202</v>
      </c>
      <c r="K170" s="31" t="s">
        <v>79</v>
      </c>
      <c r="L170" s="31" t="s">
        <v>56</v>
      </c>
      <c r="M170" s="31">
        <v>40</v>
      </c>
      <c r="N170" s="185" t="s">
        <v>80</v>
      </c>
      <c r="O170" s="156" t="s">
        <v>302</v>
      </c>
      <c r="P170" s="104" t="s">
        <v>45</v>
      </c>
      <c r="Q170" s="104" t="s">
        <v>46</v>
      </c>
      <c r="R170" s="107" t="s">
        <v>47</v>
      </c>
      <c r="S170" s="107" t="s">
        <v>81</v>
      </c>
      <c r="T170" s="110">
        <f>V170+Y170</f>
        <v>126000</v>
      </c>
      <c r="U170" s="113" t="s">
        <v>49</v>
      </c>
      <c r="V170" s="88">
        <v>107100</v>
      </c>
      <c r="W170" s="97" t="s">
        <v>49</v>
      </c>
      <c r="X170" s="97" t="s">
        <v>49</v>
      </c>
      <c r="Y170" s="116">
        <v>18900</v>
      </c>
      <c r="Z170" s="116" t="s">
        <v>70</v>
      </c>
      <c r="AA170" s="97" t="s">
        <v>49</v>
      </c>
      <c r="AB170" s="110">
        <v>14000</v>
      </c>
      <c r="AC170" s="97" t="s">
        <v>119</v>
      </c>
      <c r="AD170" s="116" t="s">
        <v>49</v>
      </c>
      <c r="AE170" s="116">
        <f>V170+Y170</f>
        <v>126000</v>
      </c>
      <c r="AF170" s="97" t="s">
        <v>49</v>
      </c>
      <c r="AG170" s="97" t="s">
        <v>33</v>
      </c>
      <c r="AH170" s="119" t="s">
        <v>120</v>
      </c>
      <c r="AI170" s="94" t="s">
        <v>131</v>
      </c>
      <c r="AJ170" s="97"/>
    </row>
    <row r="171" spans="2:36" s="35" customFormat="1" ht="86.15" customHeight="1" x14ac:dyDescent="0.35">
      <c r="B171" s="158"/>
      <c r="C171" s="158"/>
      <c r="D171" s="158"/>
      <c r="E171" s="158"/>
      <c r="F171" s="158"/>
      <c r="G171" s="158"/>
      <c r="H171" s="158"/>
      <c r="I171" s="158"/>
      <c r="J171" s="30" t="s">
        <v>83</v>
      </c>
      <c r="K171" s="31" t="s">
        <v>84</v>
      </c>
      <c r="L171" s="31" t="s">
        <v>55</v>
      </c>
      <c r="M171" s="31">
        <v>4</v>
      </c>
      <c r="N171" s="98"/>
      <c r="O171" s="102"/>
      <c r="P171" s="105"/>
      <c r="Q171" s="105"/>
      <c r="R171" s="108"/>
      <c r="S171" s="108"/>
      <c r="T171" s="111"/>
      <c r="U171" s="114"/>
      <c r="V171" s="89"/>
      <c r="W171" s="98"/>
      <c r="X171" s="98"/>
      <c r="Y171" s="117"/>
      <c r="Z171" s="117"/>
      <c r="AA171" s="98"/>
      <c r="AB171" s="111"/>
      <c r="AC171" s="98"/>
      <c r="AD171" s="117"/>
      <c r="AE171" s="117"/>
      <c r="AF171" s="98"/>
      <c r="AG171" s="98"/>
      <c r="AH171" s="95"/>
      <c r="AI171" s="95"/>
      <c r="AJ171" s="98"/>
    </row>
    <row r="172" spans="2:36" s="35" customFormat="1" ht="59" customHeight="1" x14ac:dyDescent="0.35">
      <c r="B172" s="123"/>
      <c r="C172" s="123"/>
      <c r="D172" s="123"/>
      <c r="E172" s="123"/>
      <c r="F172" s="123"/>
      <c r="G172" s="123"/>
      <c r="H172" s="123"/>
      <c r="I172" s="123"/>
      <c r="J172" s="32" t="s">
        <v>100</v>
      </c>
      <c r="K172" s="33" t="s">
        <v>101</v>
      </c>
      <c r="L172" s="33" t="s">
        <v>55</v>
      </c>
      <c r="M172" s="34">
        <v>120</v>
      </c>
      <c r="N172" s="99"/>
      <c r="O172" s="103"/>
      <c r="P172" s="106"/>
      <c r="Q172" s="106"/>
      <c r="R172" s="109"/>
      <c r="S172" s="109"/>
      <c r="T172" s="112"/>
      <c r="U172" s="115"/>
      <c r="V172" s="90"/>
      <c r="W172" s="99"/>
      <c r="X172" s="99"/>
      <c r="Y172" s="118"/>
      <c r="Z172" s="118"/>
      <c r="AA172" s="99"/>
      <c r="AB172" s="112"/>
      <c r="AC172" s="99"/>
      <c r="AD172" s="118"/>
      <c r="AE172" s="118"/>
      <c r="AF172" s="99"/>
      <c r="AG172" s="99"/>
      <c r="AH172" s="96"/>
      <c r="AI172" s="96"/>
      <c r="AJ172" s="99"/>
    </row>
    <row r="173" spans="2:36" s="35" customFormat="1" ht="132" customHeight="1" x14ac:dyDescent="0.35">
      <c r="B173" s="83" t="s">
        <v>300</v>
      </c>
      <c r="C173" s="83" t="s">
        <v>301</v>
      </c>
      <c r="D173" s="83" t="s">
        <v>78</v>
      </c>
      <c r="E173" s="83" t="s">
        <v>37</v>
      </c>
      <c r="F173" s="83" t="s">
        <v>107</v>
      </c>
      <c r="G173" s="83" t="s">
        <v>117</v>
      </c>
      <c r="H173" s="83" t="s">
        <v>40</v>
      </c>
      <c r="I173" s="83" t="s">
        <v>49</v>
      </c>
      <c r="J173" s="48" t="s">
        <v>202</v>
      </c>
      <c r="K173" s="33" t="s">
        <v>79</v>
      </c>
      <c r="L173" s="33" t="s">
        <v>56</v>
      </c>
      <c r="M173" s="33">
        <v>40</v>
      </c>
      <c r="N173" s="80" t="s">
        <v>80</v>
      </c>
      <c r="O173" s="84" t="s">
        <v>302</v>
      </c>
      <c r="P173" s="85" t="s">
        <v>45</v>
      </c>
      <c r="Q173" s="85" t="s">
        <v>46</v>
      </c>
      <c r="R173" s="86" t="s">
        <v>47</v>
      </c>
      <c r="S173" s="86" t="s">
        <v>81</v>
      </c>
      <c r="T173" s="81">
        <f>V173+Y173</f>
        <v>40500</v>
      </c>
      <c r="U173" s="190" t="s">
        <v>49</v>
      </c>
      <c r="V173" s="88">
        <v>34425</v>
      </c>
      <c r="W173" s="80" t="s">
        <v>49</v>
      </c>
      <c r="X173" s="80" t="s">
        <v>49</v>
      </c>
      <c r="Y173" s="79">
        <v>6075</v>
      </c>
      <c r="Z173" s="79" t="s">
        <v>70</v>
      </c>
      <c r="AA173" s="80" t="s">
        <v>49</v>
      </c>
      <c r="AB173" s="81">
        <v>4500</v>
      </c>
      <c r="AC173" s="80" t="s">
        <v>119</v>
      </c>
      <c r="AD173" s="79" t="s">
        <v>49</v>
      </c>
      <c r="AE173" s="79">
        <f>V173+Y173</f>
        <v>40500</v>
      </c>
      <c r="AF173" s="80" t="s">
        <v>49</v>
      </c>
      <c r="AG173" s="80" t="s">
        <v>33</v>
      </c>
      <c r="AH173" s="82" t="s">
        <v>120</v>
      </c>
      <c r="AI173" s="82" t="s">
        <v>131</v>
      </c>
      <c r="AJ173" s="80"/>
    </row>
    <row r="174" spans="2:36" s="35" customFormat="1" ht="86.15" customHeight="1" x14ac:dyDescent="0.35">
      <c r="B174" s="83"/>
      <c r="C174" s="83"/>
      <c r="D174" s="83"/>
      <c r="E174" s="83"/>
      <c r="F174" s="83"/>
      <c r="G174" s="83"/>
      <c r="H174" s="83"/>
      <c r="I174" s="83"/>
      <c r="J174" s="48" t="s">
        <v>83</v>
      </c>
      <c r="K174" s="33" t="s">
        <v>84</v>
      </c>
      <c r="L174" s="33" t="s">
        <v>55</v>
      </c>
      <c r="M174" s="33">
        <v>2</v>
      </c>
      <c r="N174" s="80"/>
      <c r="O174" s="84"/>
      <c r="P174" s="85"/>
      <c r="Q174" s="85"/>
      <c r="R174" s="86"/>
      <c r="S174" s="86"/>
      <c r="T174" s="81"/>
      <c r="U174" s="190"/>
      <c r="V174" s="89"/>
      <c r="W174" s="80"/>
      <c r="X174" s="80"/>
      <c r="Y174" s="79"/>
      <c r="Z174" s="79"/>
      <c r="AA174" s="80"/>
      <c r="AB174" s="81"/>
      <c r="AC174" s="80"/>
      <c r="AD174" s="79"/>
      <c r="AE174" s="79"/>
      <c r="AF174" s="80"/>
      <c r="AG174" s="80"/>
      <c r="AH174" s="82"/>
      <c r="AI174" s="82"/>
      <c r="AJ174" s="80"/>
    </row>
    <row r="175" spans="2:36" s="35" customFormat="1" ht="59" customHeight="1" x14ac:dyDescent="0.35">
      <c r="B175" s="83"/>
      <c r="C175" s="83"/>
      <c r="D175" s="83"/>
      <c r="E175" s="83"/>
      <c r="F175" s="83"/>
      <c r="G175" s="83"/>
      <c r="H175" s="83"/>
      <c r="I175" s="83"/>
      <c r="J175" s="32" t="s">
        <v>100</v>
      </c>
      <c r="K175" s="33" t="s">
        <v>101</v>
      </c>
      <c r="L175" s="33" t="s">
        <v>55</v>
      </c>
      <c r="M175" s="34">
        <v>37</v>
      </c>
      <c r="N175" s="80"/>
      <c r="O175" s="84"/>
      <c r="P175" s="85"/>
      <c r="Q175" s="85"/>
      <c r="R175" s="86"/>
      <c r="S175" s="86"/>
      <c r="T175" s="81"/>
      <c r="U175" s="190"/>
      <c r="V175" s="90"/>
      <c r="W175" s="80"/>
      <c r="X175" s="80"/>
      <c r="Y175" s="79"/>
      <c r="Z175" s="79"/>
      <c r="AA175" s="80"/>
      <c r="AB175" s="81"/>
      <c r="AC175" s="80"/>
      <c r="AD175" s="79"/>
      <c r="AE175" s="79"/>
      <c r="AF175" s="80"/>
      <c r="AG175" s="80"/>
      <c r="AH175" s="82"/>
      <c r="AI175" s="82"/>
      <c r="AJ175" s="80"/>
    </row>
    <row r="176" spans="2:36" s="35" customFormat="1" ht="132" customHeight="1" x14ac:dyDescent="0.35">
      <c r="B176" s="83" t="s">
        <v>303</v>
      </c>
      <c r="C176" s="83" t="s">
        <v>304</v>
      </c>
      <c r="D176" s="83" t="s">
        <v>78</v>
      </c>
      <c r="E176" s="83" t="s">
        <v>37</v>
      </c>
      <c r="F176" s="83" t="s">
        <v>107</v>
      </c>
      <c r="G176" s="83" t="s">
        <v>117</v>
      </c>
      <c r="H176" s="83" t="s">
        <v>40</v>
      </c>
      <c r="I176" s="83" t="s">
        <v>49</v>
      </c>
      <c r="J176" s="48" t="s">
        <v>202</v>
      </c>
      <c r="K176" s="33" t="s">
        <v>79</v>
      </c>
      <c r="L176" s="33" t="s">
        <v>56</v>
      </c>
      <c r="M176" s="33">
        <v>40</v>
      </c>
      <c r="N176" s="80" t="s">
        <v>80</v>
      </c>
      <c r="O176" s="84" t="s">
        <v>302</v>
      </c>
      <c r="P176" s="85" t="s">
        <v>45</v>
      </c>
      <c r="Q176" s="85" t="s">
        <v>46</v>
      </c>
      <c r="R176" s="86" t="s">
        <v>47</v>
      </c>
      <c r="S176" s="86" t="s">
        <v>81</v>
      </c>
      <c r="T176" s="81">
        <f>V176+Y176</f>
        <v>58500</v>
      </c>
      <c r="U176" s="190" t="s">
        <v>49</v>
      </c>
      <c r="V176" s="88">
        <v>49725</v>
      </c>
      <c r="W176" s="80" t="s">
        <v>49</v>
      </c>
      <c r="X176" s="80" t="s">
        <v>49</v>
      </c>
      <c r="Y176" s="79">
        <v>8775</v>
      </c>
      <c r="Z176" s="79" t="s">
        <v>70</v>
      </c>
      <c r="AA176" s="80" t="s">
        <v>49</v>
      </c>
      <c r="AB176" s="81">
        <v>6500</v>
      </c>
      <c r="AC176" s="80" t="s">
        <v>119</v>
      </c>
      <c r="AD176" s="79" t="s">
        <v>49</v>
      </c>
      <c r="AE176" s="79">
        <f>V176+Y176</f>
        <v>58500</v>
      </c>
      <c r="AF176" s="80" t="s">
        <v>49</v>
      </c>
      <c r="AG176" s="80" t="s">
        <v>33</v>
      </c>
      <c r="AH176" s="82" t="s">
        <v>120</v>
      </c>
      <c r="AI176" s="82" t="s">
        <v>131</v>
      </c>
      <c r="AJ176" s="80"/>
    </row>
    <row r="177" spans="2:36" s="35" customFormat="1" ht="86.15" customHeight="1" x14ac:dyDescent="0.35">
      <c r="B177" s="83"/>
      <c r="C177" s="83"/>
      <c r="D177" s="83"/>
      <c r="E177" s="83"/>
      <c r="F177" s="83"/>
      <c r="G177" s="83"/>
      <c r="H177" s="83"/>
      <c r="I177" s="83"/>
      <c r="J177" s="48" t="s">
        <v>83</v>
      </c>
      <c r="K177" s="33" t="s">
        <v>84</v>
      </c>
      <c r="L177" s="33" t="s">
        <v>55</v>
      </c>
      <c r="M177" s="33">
        <v>2</v>
      </c>
      <c r="N177" s="80"/>
      <c r="O177" s="84"/>
      <c r="P177" s="85"/>
      <c r="Q177" s="85"/>
      <c r="R177" s="86"/>
      <c r="S177" s="86"/>
      <c r="T177" s="81"/>
      <c r="U177" s="190"/>
      <c r="V177" s="89"/>
      <c r="W177" s="80"/>
      <c r="X177" s="80"/>
      <c r="Y177" s="79"/>
      <c r="Z177" s="79"/>
      <c r="AA177" s="80"/>
      <c r="AB177" s="81"/>
      <c r="AC177" s="80"/>
      <c r="AD177" s="79"/>
      <c r="AE177" s="79"/>
      <c r="AF177" s="80"/>
      <c r="AG177" s="80"/>
      <c r="AH177" s="82"/>
      <c r="AI177" s="82"/>
      <c r="AJ177" s="80"/>
    </row>
    <row r="178" spans="2:36" s="35" customFormat="1" ht="59" customHeight="1" x14ac:dyDescent="0.35">
      <c r="B178" s="83"/>
      <c r="C178" s="83"/>
      <c r="D178" s="83"/>
      <c r="E178" s="83"/>
      <c r="F178" s="83"/>
      <c r="G178" s="83"/>
      <c r="H178" s="83"/>
      <c r="I178" s="83"/>
      <c r="J178" s="32" t="s">
        <v>100</v>
      </c>
      <c r="K178" s="33" t="s">
        <v>101</v>
      </c>
      <c r="L178" s="33" t="s">
        <v>55</v>
      </c>
      <c r="M178" s="34">
        <v>6</v>
      </c>
      <c r="N178" s="80"/>
      <c r="O178" s="84"/>
      <c r="P178" s="85"/>
      <c r="Q178" s="85"/>
      <c r="R178" s="86"/>
      <c r="S178" s="86"/>
      <c r="T178" s="81"/>
      <c r="U178" s="190"/>
      <c r="V178" s="90"/>
      <c r="W178" s="80"/>
      <c r="X178" s="80"/>
      <c r="Y178" s="79"/>
      <c r="Z178" s="79"/>
      <c r="AA178" s="80"/>
      <c r="AB178" s="81"/>
      <c r="AC178" s="80"/>
      <c r="AD178" s="79"/>
      <c r="AE178" s="79"/>
      <c r="AF178" s="80"/>
      <c r="AG178" s="80"/>
      <c r="AH178" s="82"/>
      <c r="AI178" s="82"/>
      <c r="AJ178" s="80"/>
    </row>
    <row r="179" spans="2:36" s="36" customFormat="1" ht="52" customHeight="1" x14ac:dyDescent="0.3">
      <c r="B179" s="83" t="s">
        <v>305</v>
      </c>
      <c r="C179" s="83" t="s">
        <v>306</v>
      </c>
      <c r="D179" s="83" t="s">
        <v>36</v>
      </c>
      <c r="E179" s="83" t="s">
        <v>37</v>
      </c>
      <c r="F179" s="83" t="s">
        <v>105</v>
      </c>
      <c r="G179" s="83" t="s">
        <v>39</v>
      </c>
      <c r="H179" s="83" t="s">
        <v>40</v>
      </c>
      <c r="I179" s="83" t="s">
        <v>49</v>
      </c>
      <c r="J179" s="30" t="s">
        <v>85</v>
      </c>
      <c r="K179" s="31" t="s">
        <v>86</v>
      </c>
      <c r="L179" s="31" t="s">
        <v>87</v>
      </c>
      <c r="M179" s="31">
        <v>1.5</v>
      </c>
      <c r="N179" s="80" t="s">
        <v>80</v>
      </c>
      <c r="O179" s="84" t="s">
        <v>307</v>
      </c>
      <c r="P179" s="85" t="s">
        <v>45</v>
      </c>
      <c r="Q179" s="85" t="s">
        <v>46</v>
      </c>
      <c r="R179" s="86" t="s">
        <v>47</v>
      </c>
      <c r="S179" s="86" t="s">
        <v>81</v>
      </c>
      <c r="T179" s="81">
        <f>V179+Y179</f>
        <v>108000</v>
      </c>
      <c r="U179" s="87" t="s">
        <v>49</v>
      </c>
      <c r="V179" s="91">
        <v>91800</v>
      </c>
      <c r="W179" s="80" t="s">
        <v>49</v>
      </c>
      <c r="X179" s="80" t="s">
        <v>49</v>
      </c>
      <c r="Y179" s="79">
        <v>16200</v>
      </c>
      <c r="Z179" s="79" t="s">
        <v>49</v>
      </c>
      <c r="AA179" s="80" t="s">
        <v>49</v>
      </c>
      <c r="AB179" s="81">
        <v>12000</v>
      </c>
      <c r="AC179" s="80" t="s">
        <v>50</v>
      </c>
      <c r="AD179" s="79" t="s">
        <v>49</v>
      </c>
      <c r="AE179" s="79">
        <f>V179+Y179</f>
        <v>108000</v>
      </c>
      <c r="AF179" s="80" t="s">
        <v>49</v>
      </c>
      <c r="AG179" s="80" t="s">
        <v>33</v>
      </c>
      <c r="AH179" s="82" t="s">
        <v>120</v>
      </c>
      <c r="AI179" s="82" t="s">
        <v>131</v>
      </c>
      <c r="AJ179" s="80"/>
    </row>
    <row r="180" spans="2:36" s="36" customFormat="1" ht="48" x14ac:dyDescent="0.3">
      <c r="B180" s="83"/>
      <c r="C180" s="83"/>
      <c r="D180" s="83"/>
      <c r="E180" s="83"/>
      <c r="F180" s="83"/>
      <c r="G180" s="83"/>
      <c r="H180" s="83"/>
      <c r="I180" s="83"/>
      <c r="J180" s="30" t="s">
        <v>88</v>
      </c>
      <c r="K180" s="31" t="s">
        <v>89</v>
      </c>
      <c r="L180" s="31" t="s">
        <v>55</v>
      </c>
      <c r="M180" s="31">
        <v>1</v>
      </c>
      <c r="N180" s="80"/>
      <c r="O180" s="84"/>
      <c r="P180" s="85"/>
      <c r="Q180" s="85"/>
      <c r="R180" s="86"/>
      <c r="S180" s="86"/>
      <c r="T180" s="81"/>
      <c r="U180" s="87"/>
      <c r="V180" s="91"/>
      <c r="W180" s="80"/>
      <c r="X180" s="80"/>
      <c r="Y180" s="79"/>
      <c r="Z180" s="79"/>
      <c r="AA180" s="80"/>
      <c r="AB180" s="81"/>
      <c r="AC180" s="80"/>
      <c r="AD180" s="79"/>
      <c r="AE180" s="79"/>
      <c r="AF180" s="80"/>
      <c r="AG180" s="80"/>
      <c r="AH180" s="82"/>
      <c r="AI180" s="82"/>
      <c r="AJ180" s="80"/>
    </row>
    <row r="181" spans="2:36" s="36" customFormat="1" ht="36" x14ac:dyDescent="0.3">
      <c r="B181" s="83"/>
      <c r="C181" s="83"/>
      <c r="D181" s="83"/>
      <c r="E181" s="83"/>
      <c r="F181" s="83"/>
      <c r="G181" s="83"/>
      <c r="H181" s="83"/>
      <c r="I181" s="83"/>
      <c r="J181" s="30" t="s">
        <v>203</v>
      </c>
      <c r="K181" s="31" t="s">
        <v>90</v>
      </c>
      <c r="L181" s="31" t="s">
        <v>91</v>
      </c>
      <c r="M181" s="31">
        <v>1</v>
      </c>
      <c r="N181" s="80"/>
      <c r="O181" s="84"/>
      <c r="P181" s="85"/>
      <c r="Q181" s="85"/>
      <c r="R181" s="86"/>
      <c r="S181" s="86"/>
      <c r="T181" s="81"/>
      <c r="U181" s="87"/>
      <c r="V181" s="91"/>
      <c r="W181" s="80"/>
      <c r="X181" s="80"/>
      <c r="Y181" s="79"/>
      <c r="Z181" s="79"/>
      <c r="AA181" s="80"/>
      <c r="AB181" s="81"/>
      <c r="AC181" s="80"/>
      <c r="AD181" s="79"/>
      <c r="AE181" s="79"/>
      <c r="AF181" s="80"/>
      <c r="AG181" s="80"/>
      <c r="AH181" s="82"/>
      <c r="AI181" s="82"/>
      <c r="AJ181" s="80"/>
    </row>
    <row r="182" spans="2:36" s="36" customFormat="1" ht="36" x14ac:dyDescent="0.3">
      <c r="B182" s="83"/>
      <c r="C182" s="83"/>
      <c r="D182" s="83"/>
      <c r="E182" s="83"/>
      <c r="F182" s="83"/>
      <c r="G182" s="83"/>
      <c r="H182" s="83"/>
      <c r="I182" s="83"/>
      <c r="J182" s="32" t="s">
        <v>92</v>
      </c>
      <c r="K182" s="33" t="s">
        <v>93</v>
      </c>
      <c r="L182" s="33" t="s">
        <v>91</v>
      </c>
      <c r="M182" s="34">
        <v>1</v>
      </c>
      <c r="N182" s="80"/>
      <c r="O182" s="84"/>
      <c r="P182" s="85"/>
      <c r="Q182" s="85"/>
      <c r="R182" s="86"/>
      <c r="S182" s="86"/>
      <c r="T182" s="81"/>
      <c r="U182" s="87"/>
      <c r="V182" s="91"/>
      <c r="W182" s="80"/>
      <c r="X182" s="80"/>
      <c r="Y182" s="79"/>
      <c r="Z182" s="79"/>
      <c r="AA182" s="80"/>
      <c r="AB182" s="81"/>
      <c r="AC182" s="80"/>
      <c r="AD182" s="79"/>
      <c r="AE182" s="79"/>
      <c r="AF182" s="80"/>
      <c r="AG182" s="80"/>
      <c r="AH182" s="82"/>
      <c r="AI182" s="82"/>
      <c r="AJ182" s="80"/>
    </row>
    <row r="183" spans="2:36" s="35" customFormat="1" ht="89" customHeight="1" x14ac:dyDescent="0.35">
      <c r="B183" s="83" t="s">
        <v>308</v>
      </c>
      <c r="C183" s="83" t="s">
        <v>299</v>
      </c>
      <c r="D183" s="83" t="s">
        <v>78</v>
      </c>
      <c r="E183" s="83" t="s">
        <v>37</v>
      </c>
      <c r="F183" s="83" t="s">
        <v>107</v>
      </c>
      <c r="G183" s="83" t="s">
        <v>117</v>
      </c>
      <c r="H183" s="83" t="s">
        <v>40</v>
      </c>
      <c r="I183" s="83" t="s">
        <v>49</v>
      </c>
      <c r="J183" s="70" t="s">
        <v>202</v>
      </c>
      <c r="K183" s="44" t="s">
        <v>79</v>
      </c>
      <c r="L183" s="44" t="s">
        <v>56</v>
      </c>
      <c r="M183" s="44">
        <v>40</v>
      </c>
      <c r="N183" s="80" t="s">
        <v>80</v>
      </c>
      <c r="O183" s="84" t="s">
        <v>302</v>
      </c>
      <c r="P183" s="85" t="s">
        <v>45</v>
      </c>
      <c r="Q183" s="85" t="s">
        <v>46</v>
      </c>
      <c r="R183" s="86" t="s">
        <v>47</v>
      </c>
      <c r="S183" s="86" t="s">
        <v>81</v>
      </c>
      <c r="T183" s="81">
        <f>V183+Y183</f>
        <v>117000</v>
      </c>
      <c r="U183" s="190" t="s">
        <v>49</v>
      </c>
      <c r="V183" s="88">
        <v>99450</v>
      </c>
      <c r="W183" s="80" t="s">
        <v>49</v>
      </c>
      <c r="X183" s="80" t="s">
        <v>49</v>
      </c>
      <c r="Y183" s="79">
        <v>17550</v>
      </c>
      <c r="Z183" s="79" t="s">
        <v>70</v>
      </c>
      <c r="AA183" s="80" t="s">
        <v>49</v>
      </c>
      <c r="AB183" s="81">
        <v>13000</v>
      </c>
      <c r="AC183" s="80" t="s">
        <v>119</v>
      </c>
      <c r="AD183" s="79" t="s">
        <v>49</v>
      </c>
      <c r="AE183" s="79">
        <f>V183+Y183</f>
        <v>117000</v>
      </c>
      <c r="AF183" s="80" t="s">
        <v>49</v>
      </c>
      <c r="AG183" s="80" t="s">
        <v>33</v>
      </c>
      <c r="AH183" s="82" t="s">
        <v>155</v>
      </c>
      <c r="AI183" s="82" t="s">
        <v>309</v>
      </c>
      <c r="AJ183" s="80"/>
    </row>
    <row r="184" spans="2:36" s="35" customFormat="1" ht="86" customHeight="1" x14ac:dyDescent="0.35">
      <c r="B184" s="83"/>
      <c r="C184" s="83"/>
      <c r="D184" s="83"/>
      <c r="E184" s="83"/>
      <c r="F184" s="83"/>
      <c r="G184" s="83"/>
      <c r="H184" s="83"/>
      <c r="I184" s="83"/>
      <c r="J184" s="48" t="s">
        <v>83</v>
      </c>
      <c r="K184" s="33" t="s">
        <v>84</v>
      </c>
      <c r="L184" s="33" t="s">
        <v>55</v>
      </c>
      <c r="M184" s="33">
        <v>4</v>
      </c>
      <c r="N184" s="80"/>
      <c r="O184" s="84"/>
      <c r="P184" s="85"/>
      <c r="Q184" s="85"/>
      <c r="R184" s="86"/>
      <c r="S184" s="86"/>
      <c r="T184" s="81"/>
      <c r="U184" s="190"/>
      <c r="V184" s="89"/>
      <c r="W184" s="80"/>
      <c r="X184" s="80"/>
      <c r="Y184" s="79"/>
      <c r="Z184" s="79"/>
      <c r="AA184" s="80"/>
      <c r="AB184" s="81"/>
      <c r="AC184" s="80"/>
      <c r="AD184" s="79"/>
      <c r="AE184" s="79"/>
      <c r="AF184" s="80"/>
      <c r="AG184" s="80"/>
      <c r="AH184" s="82"/>
      <c r="AI184" s="82"/>
      <c r="AJ184" s="80"/>
    </row>
    <row r="185" spans="2:36" s="35" customFormat="1" ht="88.5" customHeight="1" x14ac:dyDescent="0.35">
      <c r="B185" s="83"/>
      <c r="C185" s="83"/>
      <c r="D185" s="83"/>
      <c r="E185" s="83"/>
      <c r="F185" s="83"/>
      <c r="G185" s="83"/>
      <c r="H185" s="83"/>
      <c r="I185" s="83"/>
      <c r="J185" s="32" t="s">
        <v>100</v>
      </c>
      <c r="K185" s="33" t="s">
        <v>101</v>
      </c>
      <c r="L185" s="33" t="s">
        <v>55</v>
      </c>
      <c r="M185" s="34">
        <v>116</v>
      </c>
      <c r="N185" s="80"/>
      <c r="O185" s="84"/>
      <c r="P185" s="85"/>
      <c r="Q185" s="85"/>
      <c r="R185" s="86"/>
      <c r="S185" s="86"/>
      <c r="T185" s="81"/>
      <c r="U185" s="190"/>
      <c r="V185" s="90"/>
      <c r="W185" s="80"/>
      <c r="X185" s="80"/>
      <c r="Y185" s="79"/>
      <c r="Z185" s="79"/>
      <c r="AA185" s="80"/>
      <c r="AB185" s="81"/>
      <c r="AC185" s="80"/>
      <c r="AD185" s="79"/>
      <c r="AE185" s="79"/>
      <c r="AF185" s="80"/>
      <c r="AG185" s="80"/>
      <c r="AH185" s="82"/>
      <c r="AI185" s="82"/>
      <c r="AJ185" s="80"/>
    </row>
    <row r="186" spans="2:36" s="35" customFormat="1" ht="89" customHeight="1" x14ac:dyDescent="0.35">
      <c r="B186" s="83" t="s">
        <v>310</v>
      </c>
      <c r="C186" s="83" t="s">
        <v>301</v>
      </c>
      <c r="D186" s="83" t="s">
        <v>78</v>
      </c>
      <c r="E186" s="83" t="s">
        <v>37</v>
      </c>
      <c r="F186" s="83" t="s">
        <v>107</v>
      </c>
      <c r="G186" s="83" t="s">
        <v>117</v>
      </c>
      <c r="H186" s="83" t="s">
        <v>40</v>
      </c>
      <c r="I186" s="83" t="s">
        <v>49</v>
      </c>
      <c r="J186" s="70" t="s">
        <v>202</v>
      </c>
      <c r="K186" s="44" t="s">
        <v>79</v>
      </c>
      <c r="L186" s="44" t="s">
        <v>56</v>
      </c>
      <c r="M186" s="44">
        <v>40</v>
      </c>
      <c r="N186" s="80" t="s">
        <v>80</v>
      </c>
      <c r="O186" s="84" t="s">
        <v>302</v>
      </c>
      <c r="P186" s="85" t="s">
        <v>45</v>
      </c>
      <c r="Q186" s="85" t="s">
        <v>46</v>
      </c>
      <c r="R186" s="86" t="s">
        <v>47</v>
      </c>
      <c r="S186" s="86" t="s">
        <v>81</v>
      </c>
      <c r="T186" s="81">
        <f>V186+Y186</f>
        <v>35470</v>
      </c>
      <c r="U186" s="190" t="s">
        <v>49</v>
      </c>
      <c r="V186" s="88">
        <v>30149.5</v>
      </c>
      <c r="W186" s="80" t="s">
        <v>49</v>
      </c>
      <c r="X186" s="80" t="s">
        <v>49</v>
      </c>
      <c r="Y186" s="79">
        <v>5320.5</v>
      </c>
      <c r="Z186" s="79" t="s">
        <v>70</v>
      </c>
      <c r="AA186" s="80" t="s">
        <v>49</v>
      </c>
      <c r="AB186" s="81">
        <v>3941.11</v>
      </c>
      <c r="AC186" s="80" t="s">
        <v>119</v>
      </c>
      <c r="AD186" s="79" t="s">
        <v>49</v>
      </c>
      <c r="AE186" s="79">
        <f>V186+Y186</f>
        <v>35470</v>
      </c>
      <c r="AF186" s="80" t="s">
        <v>49</v>
      </c>
      <c r="AG186" s="80" t="s">
        <v>33</v>
      </c>
      <c r="AH186" s="82" t="s">
        <v>155</v>
      </c>
      <c r="AI186" s="82" t="s">
        <v>309</v>
      </c>
      <c r="AJ186" s="80"/>
    </row>
    <row r="187" spans="2:36" s="35" customFormat="1" ht="86" customHeight="1" x14ac:dyDescent="0.35">
      <c r="B187" s="83"/>
      <c r="C187" s="83"/>
      <c r="D187" s="83"/>
      <c r="E187" s="83"/>
      <c r="F187" s="83"/>
      <c r="G187" s="83"/>
      <c r="H187" s="83"/>
      <c r="I187" s="83"/>
      <c r="J187" s="48" t="s">
        <v>83</v>
      </c>
      <c r="K187" s="33" t="s">
        <v>84</v>
      </c>
      <c r="L187" s="33" t="s">
        <v>55</v>
      </c>
      <c r="M187" s="33">
        <v>2</v>
      </c>
      <c r="N187" s="80"/>
      <c r="O187" s="84"/>
      <c r="P187" s="85"/>
      <c r="Q187" s="85"/>
      <c r="R187" s="86"/>
      <c r="S187" s="86"/>
      <c r="T187" s="81"/>
      <c r="U187" s="190"/>
      <c r="V187" s="89"/>
      <c r="W187" s="80"/>
      <c r="X187" s="80"/>
      <c r="Y187" s="79"/>
      <c r="Z187" s="79"/>
      <c r="AA187" s="80"/>
      <c r="AB187" s="81"/>
      <c r="AC187" s="80"/>
      <c r="AD187" s="79"/>
      <c r="AE187" s="79"/>
      <c r="AF187" s="80"/>
      <c r="AG187" s="80"/>
      <c r="AH187" s="82"/>
      <c r="AI187" s="82"/>
      <c r="AJ187" s="80"/>
    </row>
    <row r="188" spans="2:36" s="35" customFormat="1" ht="88.5" customHeight="1" x14ac:dyDescent="0.35">
      <c r="B188" s="83"/>
      <c r="C188" s="83"/>
      <c r="D188" s="83"/>
      <c r="E188" s="83"/>
      <c r="F188" s="83"/>
      <c r="G188" s="83"/>
      <c r="H188" s="83"/>
      <c r="I188" s="83"/>
      <c r="J188" s="32" t="s">
        <v>100</v>
      </c>
      <c r="K188" s="33" t="s">
        <v>101</v>
      </c>
      <c r="L188" s="33" t="s">
        <v>55</v>
      </c>
      <c r="M188" s="34">
        <v>34</v>
      </c>
      <c r="N188" s="80"/>
      <c r="O188" s="84"/>
      <c r="P188" s="85"/>
      <c r="Q188" s="85"/>
      <c r="R188" s="86"/>
      <c r="S188" s="86"/>
      <c r="T188" s="81"/>
      <c r="U188" s="190"/>
      <c r="V188" s="90"/>
      <c r="W188" s="80"/>
      <c r="X188" s="80"/>
      <c r="Y188" s="79"/>
      <c r="Z188" s="79"/>
      <c r="AA188" s="80"/>
      <c r="AB188" s="81"/>
      <c r="AC188" s="80"/>
      <c r="AD188" s="79"/>
      <c r="AE188" s="79"/>
      <c r="AF188" s="80"/>
      <c r="AG188" s="80"/>
      <c r="AH188" s="82"/>
      <c r="AI188" s="82"/>
      <c r="AJ188" s="80"/>
    </row>
    <row r="189" spans="2:36" s="35" customFormat="1" ht="89" customHeight="1" x14ac:dyDescent="0.35">
      <c r="B189" s="83" t="s">
        <v>311</v>
      </c>
      <c r="C189" s="83" t="s">
        <v>304</v>
      </c>
      <c r="D189" s="83" t="s">
        <v>78</v>
      </c>
      <c r="E189" s="83" t="s">
        <v>37</v>
      </c>
      <c r="F189" s="83" t="s">
        <v>107</v>
      </c>
      <c r="G189" s="83" t="s">
        <v>117</v>
      </c>
      <c r="H189" s="83" t="s">
        <v>40</v>
      </c>
      <c r="I189" s="83" t="s">
        <v>49</v>
      </c>
      <c r="J189" s="48" t="s">
        <v>189</v>
      </c>
      <c r="K189" s="33" t="s">
        <v>79</v>
      </c>
      <c r="L189" s="33" t="s">
        <v>56</v>
      </c>
      <c r="M189" s="34">
        <v>40</v>
      </c>
      <c r="N189" s="80" t="s">
        <v>80</v>
      </c>
      <c r="O189" s="84" t="s">
        <v>302</v>
      </c>
      <c r="P189" s="85" t="s">
        <v>45</v>
      </c>
      <c r="Q189" s="85" t="s">
        <v>46</v>
      </c>
      <c r="R189" s="86" t="s">
        <v>47</v>
      </c>
      <c r="S189" s="86" t="s">
        <v>81</v>
      </c>
      <c r="T189" s="81">
        <f>V189+Y189</f>
        <v>52900.94</v>
      </c>
      <c r="U189" s="190" t="s">
        <v>49</v>
      </c>
      <c r="V189" s="88">
        <v>44965.8</v>
      </c>
      <c r="W189" s="80" t="s">
        <v>49</v>
      </c>
      <c r="X189" s="80" t="s">
        <v>49</v>
      </c>
      <c r="Y189" s="79">
        <v>7935.14</v>
      </c>
      <c r="Z189" s="79" t="s">
        <v>70</v>
      </c>
      <c r="AA189" s="80" t="s">
        <v>49</v>
      </c>
      <c r="AB189" s="81">
        <v>5877.88</v>
      </c>
      <c r="AC189" s="80" t="s">
        <v>119</v>
      </c>
      <c r="AD189" s="79" t="s">
        <v>49</v>
      </c>
      <c r="AE189" s="79">
        <f>V189+Y189</f>
        <v>52900.94</v>
      </c>
      <c r="AF189" s="80" t="s">
        <v>49</v>
      </c>
      <c r="AG189" s="80" t="s">
        <v>33</v>
      </c>
      <c r="AH189" s="82" t="s">
        <v>155</v>
      </c>
      <c r="AI189" s="82" t="s">
        <v>309</v>
      </c>
      <c r="AJ189" s="80"/>
    </row>
    <row r="190" spans="2:36" s="35" customFormat="1" ht="86" customHeight="1" x14ac:dyDescent="0.35">
      <c r="B190" s="83"/>
      <c r="C190" s="83"/>
      <c r="D190" s="83"/>
      <c r="E190" s="83"/>
      <c r="F190" s="83"/>
      <c r="G190" s="83"/>
      <c r="H190" s="83"/>
      <c r="I190" s="83"/>
      <c r="J190" s="48" t="s">
        <v>83</v>
      </c>
      <c r="K190" s="33" t="s">
        <v>84</v>
      </c>
      <c r="L190" s="33" t="s">
        <v>55</v>
      </c>
      <c r="M190" s="34">
        <v>1</v>
      </c>
      <c r="N190" s="80"/>
      <c r="O190" s="84"/>
      <c r="P190" s="85"/>
      <c r="Q190" s="85"/>
      <c r="R190" s="86"/>
      <c r="S190" s="86"/>
      <c r="T190" s="81"/>
      <c r="U190" s="190"/>
      <c r="V190" s="89"/>
      <c r="W190" s="80"/>
      <c r="X190" s="80"/>
      <c r="Y190" s="79"/>
      <c r="Z190" s="79"/>
      <c r="AA190" s="80"/>
      <c r="AB190" s="81"/>
      <c r="AC190" s="80"/>
      <c r="AD190" s="79"/>
      <c r="AE190" s="79"/>
      <c r="AF190" s="80"/>
      <c r="AG190" s="80"/>
      <c r="AH190" s="82"/>
      <c r="AI190" s="82"/>
      <c r="AJ190" s="80"/>
    </row>
    <row r="191" spans="2:36" s="35" customFormat="1" ht="88.5" customHeight="1" x14ac:dyDescent="0.35">
      <c r="B191" s="83"/>
      <c r="C191" s="83"/>
      <c r="D191" s="83"/>
      <c r="E191" s="83"/>
      <c r="F191" s="83"/>
      <c r="G191" s="83"/>
      <c r="H191" s="83"/>
      <c r="I191" s="83"/>
      <c r="J191" s="48" t="s">
        <v>100</v>
      </c>
      <c r="K191" s="33" t="s">
        <v>101</v>
      </c>
      <c r="L191" s="33" t="s">
        <v>55</v>
      </c>
      <c r="M191" s="34">
        <v>3</v>
      </c>
      <c r="N191" s="80"/>
      <c r="O191" s="84"/>
      <c r="P191" s="85"/>
      <c r="Q191" s="85"/>
      <c r="R191" s="86"/>
      <c r="S191" s="86"/>
      <c r="T191" s="81"/>
      <c r="U191" s="190"/>
      <c r="V191" s="90"/>
      <c r="W191" s="80"/>
      <c r="X191" s="80"/>
      <c r="Y191" s="79"/>
      <c r="Z191" s="79"/>
      <c r="AA191" s="80"/>
      <c r="AB191" s="81"/>
      <c r="AC191" s="80"/>
      <c r="AD191" s="79"/>
      <c r="AE191" s="79"/>
      <c r="AF191" s="80"/>
      <c r="AG191" s="80"/>
      <c r="AH191" s="82"/>
      <c r="AI191" s="82"/>
      <c r="AJ191" s="80"/>
    </row>
    <row r="192" spans="2:36" s="35" customFormat="1" ht="89" customHeight="1" x14ac:dyDescent="0.35">
      <c r="B192" s="83" t="s">
        <v>312</v>
      </c>
      <c r="C192" s="83" t="s">
        <v>299</v>
      </c>
      <c r="D192" s="83" t="s">
        <v>78</v>
      </c>
      <c r="E192" s="83" t="s">
        <v>37</v>
      </c>
      <c r="F192" s="83" t="s">
        <v>107</v>
      </c>
      <c r="G192" s="83" t="s">
        <v>117</v>
      </c>
      <c r="H192" s="83" t="s">
        <v>40</v>
      </c>
      <c r="I192" s="83" t="s">
        <v>49</v>
      </c>
      <c r="J192" s="48" t="s">
        <v>189</v>
      </c>
      <c r="K192" s="33" t="s">
        <v>79</v>
      </c>
      <c r="L192" s="33" t="s">
        <v>56</v>
      </c>
      <c r="M192" s="34">
        <v>40</v>
      </c>
      <c r="N192" s="80" t="s">
        <v>80</v>
      </c>
      <c r="O192" s="84" t="s">
        <v>302</v>
      </c>
      <c r="P192" s="85" t="s">
        <v>45</v>
      </c>
      <c r="Q192" s="85" t="s">
        <v>46</v>
      </c>
      <c r="R192" s="86" t="s">
        <v>47</v>
      </c>
      <c r="S192" s="86" t="s">
        <v>81</v>
      </c>
      <c r="T192" s="81">
        <f>V192+Y192</f>
        <v>46970</v>
      </c>
      <c r="U192" s="190" t="s">
        <v>49</v>
      </c>
      <c r="V192" s="88">
        <v>39924.5</v>
      </c>
      <c r="W192" s="80" t="s">
        <v>49</v>
      </c>
      <c r="X192" s="80" t="s">
        <v>49</v>
      </c>
      <c r="Y192" s="79">
        <v>7045.5</v>
      </c>
      <c r="Z192" s="79" t="s">
        <v>70</v>
      </c>
      <c r="AA192" s="80" t="s">
        <v>49</v>
      </c>
      <c r="AB192" s="81">
        <v>5218.8900000000003</v>
      </c>
      <c r="AC192" s="80" t="s">
        <v>119</v>
      </c>
      <c r="AD192" s="79" t="s">
        <v>49</v>
      </c>
      <c r="AE192" s="79">
        <f>V192+Y192</f>
        <v>46970</v>
      </c>
      <c r="AF192" s="80" t="s">
        <v>49</v>
      </c>
      <c r="AG192" s="80" t="s">
        <v>33</v>
      </c>
      <c r="AH192" s="82" t="s">
        <v>255</v>
      </c>
      <c r="AI192" s="82" t="s">
        <v>258</v>
      </c>
      <c r="AJ192" s="80"/>
    </row>
    <row r="193" spans="2:36" s="35" customFormat="1" ht="86" customHeight="1" x14ac:dyDescent="0.35">
      <c r="B193" s="83"/>
      <c r="C193" s="83"/>
      <c r="D193" s="83"/>
      <c r="E193" s="83"/>
      <c r="F193" s="83"/>
      <c r="G193" s="83"/>
      <c r="H193" s="83"/>
      <c r="I193" s="83"/>
      <c r="J193" s="48" t="s">
        <v>83</v>
      </c>
      <c r="K193" s="33" t="s">
        <v>84</v>
      </c>
      <c r="L193" s="33" t="s">
        <v>55</v>
      </c>
      <c r="M193" s="34">
        <v>2</v>
      </c>
      <c r="N193" s="80"/>
      <c r="O193" s="84"/>
      <c r="P193" s="85"/>
      <c r="Q193" s="85"/>
      <c r="R193" s="86"/>
      <c r="S193" s="86"/>
      <c r="T193" s="81"/>
      <c r="U193" s="190"/>
      <c r="V193" s="89"/>
      <c r="W193" s="80"/>
      <c r="X193" s="80"/>
      <c r="Y193" s="79"/>
      <c r="Z193" s="79"/>
      <c r="AA193" s="80"/>
      <c r="AB193" s="81"/>
      <c r="AC193" s="80"/>
      <c r="AD193" s="79"/>
      <c r="AE193" s="79"/>
      <c r="AF193" s="80"/>
      <c r="AG193" s="80"/>
      <c r="AH193" s="82"/>
      <c r="AI193" s="82"/>
      <c r="AJ193" s="80"/>
    </row>
    <row r="194" spans="2:36" s="35" customFormat="1" ht="88.5" customHeight="1" x14ac:dyDescent="0.35">
      <c r="B194" s="83"/>
      <c r="C194" s="83"/>
      <c r="D194" s="83"/>
      <c r="E194" s="83"/>
      <c r="F194" s="83"/>
      <c r="G194" s="83"/>
      <c r="H194" s="83"/>
      <c r="I194" s="83"/>
      <c r="J194" s="48" t="s">
        <v>100</v>
      </c>
      <c r="K194" s="33" t="s">
        <v>101</v>
      </c>
      <c r="L194" s="33" t="s">
        <v>55</v>
      </c>
      <c r="M194" s="34">
        <v>35</v>
      </c>
      <c r="N194" s="80"/>
      <c r="O194" s="84"/>
      <c r="P194" s="85"/>
      <c r="Q194" s="85"/>
      <c r="R194" s="86"/>
      <c r="S194" s="86"/>
      <c r="T194" s="81"/>
      <c r="U194" s="190"/>
      <c r="V194" s="90"/>
      <c r="W194" s="80"/>
      <c r="X194" s="80"/>
      <c r="Y194" s="79"/>
      <c r="Z194" s="79"/>
      <c r="AA194" s="80"/>
      <c r="AB194" s="81"/>
      <c r="AC194" s="80"/>
      <c r="AD194" s="79"/>
      <c r="AE194" s="79"/>
      <c r="AF194" s="80"/>
      <c r="AG194" s="80"/>
      <c r="AH194" s="82"/>
      <c r="AI194" s="82"/>
      <c r="AJ194" s="80"/>
    </row>
    <row r="195" spans="2:36" s="36" customFormat="1" ht="52" customHeight="1" x14ac:dyDescent="0.3">
      <c r="B195" s="83" t="s">
        <v>313</v>
      </c>
      <c r="C195" s="83" t="s">
        <v>306</v>
      </c>
      <c r="D195" s="83" t="s">
        <v>36</v>
      </c>
      <c r="E195" s="83" t="s">
        <v>37</v>
      </c>
      <c r="F195" s="83" t="s">
        <v>105</v>
      </c>
      <c r="G195" s="83" t="s">
        <v>39</v>
      </c>
      <c r="H195" s="83" t="s">
        <v>40</v>
      </c>
      <c r="I195" s="83" t="s">
        <v>49</v>
      </c>
      <c r="J195" s="30" t="s">
        <v>85</v>
      </c>
      <c r="K195" s="31" t="s">
        <v>86</v>
      </c>
      <c r="L195" s="31" t="s">
        <v>87</v>
      </c>
      <c r="M195" s="31">
        <v>1</v>
      </c>
      <c r="N195" s="80" t="s">
        <v>80</v>
      </c>
      <c r="O195" s="84" t="s">
        <v>307</v>
      </c>
      <c r="P195" s="85" t="s">
        <v>45</v>
      </c>
      <c r="Q195" s="85" t="s">
        <v>46</v>
      </c>
      <c r="R195" s="86" t="s">
        <v>47</v>
      </c>
      <c r="S195" s="86" t="s">
        <v>81</v>
      </c>
      <c r="T195" s="81">
        <f>V195+Y195</f>
        <v>81925</v>
      </c>
      <c r="U195" s="87" t="s">
        <v>49</v>
      </c>
      <c r="V195" s="91">
        <v>69636.25</v>
      </c>
      <c r="W195" s="80" t="s">
        <v>49</v>
      </c>
      <c r="X195" s="80" t="s">
        <v>49</v>
      </c>
      <c r="Y195" s="79">
        <v>12288.75</v>
      </c>
      <c r="Z195" s="79" t="s">
        <v>49</v>
      </c>
      <c r="AA195" s="80" t="s">
        <v>49</v>
      </c>
      <c r="AB195" s="81">
        <v>9102.7800000000007</v>
      </c>
      <c r="AC195" s="80" t="s">
        <v>50</v>
      </c>
      <c r="AD195" s="79" t="s">
        <v>49</v>
      </c>
      <c r="AE195" s="79">
        <f>V195+Y195</f>
        <v>81925</v>
      </c>
      <c r="AF195" s="80" t="s">
        <v>49</v>
      </c>
      <c r="AG195" s="80" t="s">
        <v>33</v>
      </c>
      <c r="AH195" s="82" t="s">
        <v>255</v>
      </c>
      <c r="AI195" s="82" t="s">
        <v>258</v>
      </c>
      <c r="AJ195" s="80"/>
    </row>
    <row r="196" spans="2:36" s="36" customFormat="1" ht="48" x14ac:dyDescent="0.3">
      <c r="B196" s="83"/>
      <c r="C196" s="83"/>
      <c r="D196" s="83"/>
      <c r="E196" s="83"/>
      <c r="F196" s="83"/>
      <c r="G196" s="83"/>
      <c r="H196" s="83"/>
      <c r="I196" s="83"/>
      <c r="J196" s="30" t="s">
        <v>88</v>
      </c>
      <c r="K196" s="31" t="s">
        <v>89</v>
      </c>
      <c r="L196" s="31" t="s">
        <v>55</v>
      </c>
      <c r="M196" s="31">
        <v>1</v>
      </c>
      <c r="N196" s="80"/>
      <c r="O196" s="84"/>
      <c r="P196" s="85"/>
      <c r="Q196" s="85"/>
      <c r="R196" s="86"/>
      <c r="S196" s="86"/>
      <c r="T196" s="81"/>
      <c r="U196" s="87"/>
      <c r="V196" s="91"/>
      <c r="W196" s="80"/>
      <c r="X196" s="80"/>
      <c r="Y196" s="79"/>
      <c r="Z196" s="79"/>
      <c r="AA196" s="80"/>
      <c r="AB196" s="81"/>
      <c r="AC196" s="80"/>
      <c r="AD196" s="79"/>
      <c r="AE196" s="79"/>
      <c r="AF196" s="80"/>
      <c r="AG196" s="80"/>
      <c r="AH196" s="82"/>
      <c r="AI196" s="82"/>
      <c r="AJ196" s="80"/>
    </row>
    <row r="197" spans="2:36" s="36" customFormat="1" ht="36" x14ac:dyDescent="0.3">
      <c r="B197" s="83"/>
      <c r="C197" s="83"/>
      <c r="D197" s="83"/>
      <c r="E197" s="83"/>
      <c r="F197" s="83"/>
      <c r="G197" s="83"/>
      <c r="H197" s="83"/>
      <c r="I197" s="83"/>
      <c r="J197" s="30" t="s">
        <v>203</v>
      </c>
      <c r="K197" s="31" t="s">
        <v>90</v>
      </c>
      <c r="L197" s="31" t="s">
        <v>91</v>
      </c>
      <c r="M197" s="31">
        <v>1</v>
      </c>
      <c r="N197" s="80"/>
      <c r="O197" s="84"/>
      <c r="P197" s="85"/>
      <c r="Q197" s="85"/>
      <c r="R197" s="86"/>
      <c r="S197" s="86"/>
      <c r="T197" s="81"/>
      <c r="U197" s="87"/>
      <c r="V197" s="91"/>
      <c r="W197" s="80"/>
      <c r="X197" s="80"/>
      <c r="Y197" s="79"/>
      <c r="Z197" s="79"/>
      <c r="AA197" s="80"/>
      <c r="AB197" s="81"/>
      <c r="AC197" s="80"/>
      <c r="AD197" s="79"/>
      <c r="AE197" s="79"/>
      <c r="AF197" s="80"/>
      <c r="AG197" s="80"/>
      <c r="AH197" s="82"/>
      <c r="AI197" s="82"/>
      <c r="AJ197" s="80"/>
    </row>
    <row r="198" spans="2:36" s="36" customFormat="1" ht="36" x14ac:dyDescent="0.3">
      <c r="B198" s="83"/>
      <c r="C198" s="83"/>
      <c r="D198" s="83"/>
      <c r="E198" s="83"/>
      <c r="F198" s="83"/>
      <c r="G198" s="83"/>
      <c r="H198" s="83"/>
      <c r="I198" s="83"/>
      <c r="J198" s="32" t="s">
        <v>92</v>
      </c>
      <c r="K198" s="33" t="s">
        <v>93</v>
      </c>
      <c r="L198" s="33" t="s">
        <v>91</v>
      </c>
      <c r="M198" s="34">
        <v>1</v>
      </c>
      <c r="N198" s="80"/>
      <c r="O198" s="84"/>
      <c r="P198" s="85"/>
      <c r="Q198" s="85"/>
      <c r="R198" s="86"/>
      <c r="S198" s="86"/>
      <c r="T198" s="81"/>
      <c r="U198" s="87"/>
      <c r="V198" s="91"/>
      <c r="W198" s="80"/>
      <c r="X198" s="80"/>
      <c r="Y198" s="79"/>
      <c r="Z198" s="79"/>
      <c r="AA198" s="80"/>
      <c r="AB198" s="81"/>
      <c r="AC198" s="80"/>
      <c r="AD198" s="79"/>
      <c r="AE198" s="79"/>
      <c r="AF198" s="80"/>
      <c r="AG198" s="80"/>
      <c r="AH198" s="82"/>
      <c r="AI198" s="82"/>
      <c r="AJ198" s="80"/>
    </row>
    <row r="199" spans="2:36" s="35" customFormat="1" ht="132" customHeight="1" x14ac:dyDescent="0.35">
      <c r="B199" s="122" t="s">
        <v>261</v>
      </c>
      <c r="C199" s="122" t="s">
        <v>265</v>
      </c>
      <c r="D199" s="122" t="s">
        <v>78</v>
      </c>
      <c r="E199" s="122" t="s">
        <v>37</v>
      </c>
      <c r="F199" s="183" t="s">
        <v>107</v>
      </c>
      <c r="G199" s="122" t="s">
        <v>117</v>
      </c>
      <c r="H199" s="183" t="s">
        <v>40</v>
      </c>
      <c r="I199" s="183" t="s">
        <v>49</v>
      </c>
      <c r="J199" s="30" t="s">
        <v>202</v>
      </c>
      <c r="K199" s="31" t="s">
        <v>79</v>
      </c>
      <c r="L199" s="31" t="s">
        <v>56</v>
      </c>
      <c r="M199" s="31">
        <v>40</v>
      </c>
      <c r="N199" s="185" t="s">
        <v>80</v>
      </c>
      <c r="O199" s="156" t="s">
        <v>262</v>
      </c>
      <c r="P199" s="104" t="s">
        <v>45</v>
      </c>
      <c r="Q199" s="104" t="s">
        <v>46</v>
      </c>
      <c r="R199" s="107" t="s">
        <v>47</v>
      </c>
      <c r="S199" s="107" t="s">
        <v>81</v>
      </c>
      <c r="T199" s="110">
        <f>V199+Y199</f>
        <v>370000</v>
      </c>
      <c r="U199" s="113" t="s">
        <v>49</v>
      </c>
      <c r="V199" s="88">
        <v>314500</v>
      </c>
      <c r="W199" s="97" t="s">
        <v>49</v>
      </c>
      <c r="X199" s="97" t="s">
        <v>49</v>
      </c>
      <c r="Y199" s="116">
        <v>55500</v>
      </c>
      <c r="Z199" s="116" t="s">
        <v>70</v>
      </c>
      <c r="AA199" s="97" t="s">
        <v>49</v>
      </c>
      <c r="AB199" s="110">
        <v>30000</v>
      </c>
      <c r="AC199" s="97" t="s">
        <v>119</v>
      </c>
      <c r="AD199" s="116" t="s">
        <v>49</v>
      </c>
      <c r="AE199" s="116">
        <f>V199+Y199</f>
        <v>370000</v>
      </c>
      <c r="AF199" s="97" t="s">
        <v>49</v>
      </c>
      <c r="AG199" s="97" t="s">
        <v>33</v>
      </c>
      <c r="AH199" s="119" t="s">
        <v>120</v>
      </c>
      <c r="AI199" s="94" t="s">
        <v>131</v>
      </c>
      <c r="AJ199" s="97"/>
    </row>
    <row r="200" spans="2:36" s="35" customFormat="1" ht="86.15" customHeight="1" x14ac:dyDescent="0.35">
      <c r="B200" s="158"/>
      <c r="C200" s="158"/>
      <c r="D200" s="158"/>
      <c r="E200" s="158"/>
      <c r="F200" s="158"/>
      <c r="G200" s="158"/>
      <c r="H200" s="158"/>
      <c r="I200" s="158"/>
      <c r="J200" s="30" t="s">
        <v>83</v>
      </c>
      <c r="K200" s="31" t="s">
        <v>84</v>
      </c>
      <c r="L200" s="31" t="s">
        <v>55</v>
      </c>
      <c r="M200" s="31">
        <v>2</v>
      </c>
      <c r="N200" s="98"/>
      <c r="O200" s="102"/>
      <c r="P200" s="105"/>
      <c r="Q200" s="105"/>
      <c r="R200" s="108"/>
      <c r="S200" s="108"/>
      <c r="T200" s="111"/>
      <c r="U200" s="114"/>
      <c r="V200" s="89"/>
      <c r="W200" s="98"/>
      <c r="X200" s="98"/>
      <c r="Y200" s="117"/>
      <c r="Z200" s="117"/>
      <c r="AA200" s="98"/>
      <c r="AB200" s="111"/>
      <c r="AC200" s="98"/>
      <c r="AD200" s="117"/>
      <c r="AE200" s="117"/>
      <c r="AF200" s="98"/>
      <c r="AG200" s="98"/>
      <c r="AH200" s="95"/>
      <c r="AI200" s="95"/>
      <c r="AJ200" s="98"/>
    </row>
    <row r="201" spans="2:36" s="35" customFormat="1" ht="59" customHeight="1" x14ac:dyDescent="0.35">
      <c r="B201" s="123"/>
      <c r="C201" s="123"/>
      <c r="D201" s="123"/>
      <c r="E201" s="123"/>
      <c r="F201" s="123"/>
      <c r="G201" s="123"/>
      <c r="H201" s="123"/>
      <c r="I201" s="123"/>
      <c r="J201" s="32" t="s">
        <v>100</v>
      </c>
      <c r="K201" s="33" t="s">
        <v>101</v>
      </c>
      <c r="L201" s="33" t="s">
        <v>55</v>
      </c>
      <c r="M201" s="34">
        <v>232</v>
      </c>
      <c r="N201" s="99"/>
      <c r="O201" s="103"/>
      <c r="P201" s="106"/>
      <c r="Q201" s="106"/>
      <c r="R201" s="109"/>
      <c r="S201" s="109"/>
      <c r="T201" s="112"/>
      <c r="U201" s="115"/>
      <c r="V201" s="90"/>
      <c r="W201" s="99"/>
      <c r="X201" s="99"/>
      <c r="Y201" s="118"/>
      <c r="Z201" s="118"/>
      <c r="AA201" s="99"/>
      <c r="AB201" s="112"/>
      <c r="AC201" s="99"/>
      <c r="AD201" s="118"/>
      <c r="AE201" s="118"/>
      <c r="AF201" s="99"/>
      <c r="AG201" s="99"/>
      <c r="AH201" s="96"/>
      <c r="AI201" s="96"/>
      <c r="AJ201" s="99"/>
    </row>
    <row r="202" spans="2:36" s="35" customFormat="1" ht="132" customHeight="1" x14ac:dyDescent="0.35">
      <c r="B202" s="83" t="s">
        <v>263</v>
      </c>
      <c r="C202" s="83" t="s">
        <v>264</v>
      </c>
      <c r="D202" s="83" t="s">
        <v>78</v>
      </c>
      <c r="E202" s="83" t="s">
        <v>37</v>
      </c>
      <c r="F202" s="83" t="s">
        <v>107</v>
      </c>
      <c r="G202" s="83" t="s">
        <v>117</v>
      </c>
      <c r="H202" s="83" t="s">
        <v>40</v>
      </c>
      <c r="I202" s="83" t="s">
        <v>49</v>
      </c>
      <c r="J202" s="48" t="s">
        <v>202</v>
      </c>
      <c r="K202" s="33" t="s">
        <v>79</v>
      </c>
      <c r="L202" s="33" t="s">
        <v>56</v>
      </c>
      <c r="M202" s="33">
        <v>40</v>
      </c>
      <c r="N202" s="80" t="s">
        <v>80</v>
      </c>
      <c r="O202" s="84" t="s">
        <v>266</v>
      </c>
      <c r="P202" s="85" t="s">
        <v>45</v>
      </c>
      <c r="Q202" s="85" t="s">
        <v>46</v>
      </c>
      <c r="R202" s="86" t="s">
        <v>47</v>
      </c>
      <c r="S202" s="86" t="s">
        <v>81</v>
      </c>
      <c r="T202" s="81">
        <f>V202+Y202</f>
        <v>46250</v>
      </c>
      <c r="U202" s="190" t="s">
        <v>49</v>
      </c>
      <c r="V202" s="88">
        <v>39312.5</v>
      </c>
      <c r="W202" s="80" t="s">
        <v>49</v>
      </c>
      <c r="X202" s="80" t="s">
        <v>49</v>
      </c>
      <c r="Y202" s="79">
        <v>6937.5</v>
      </c>
      <c r="Z202" s="79" t="s">
        <v>70</v>
      </c>
      <c r="AA202" s="80" t="s">
        <v>49</v>
      </c>
      <c r="AB202" s="81">
        <v>3750</v>
      </c>
      <c r="AC202" s="80" t="s">
        <v>119</v>
      </c>
      <c r="AD202" s="79" t="s">
        <v>49</v>
      </c>
      <c r="AE202" s="79">
        <f>V202+Y202</f>
        <v>46250</v>
      </c>
      <c r="AF202" s="80" t="s">
        <v>49</v>
      </c>
      <c r="AG202" s="80" t="s">
        <v>33</v>
      </c>
      <c r="AH202" s="82" t="s">
        <v>120</v>
      </c>
      <c r="AI202" s="82" t="s">
        <v>131</v>
      </c>
      <c r="AJ202" s="80"/>
    </row>
    <row r="203" spans="2:36" s="35" customFormat="1" ht="86.15" customHeight="1" x14ac:dyDescent="0.35">
      <c r="B203" s="83"/>
      <c r="C203" s="83"/>
      <c r="D203" s="83"/>
      <c r="E203" s="83"/>
      <c r="F203" s="83"/>
      <c r="G203" s="83"/>
      <c r="H203" s="83"/>
      <c r="I203" s="83"/>
      <c r="J203" s="48" t="s">
        <v>83</v>
      </c>
      <c r="K203" s="33" t="s">
        <v>84</v>
      </c>
      <c r="L203" s="33" t="s">
        <v>55</v>
      </c>
      <c r="M203" s="33">
        <v>1</v>
      </c>
      <c r="N203" s="80"/>
      <c r="O203" s="84"/>
      <c r="P203" s="85"/>
      <c r="Q203" s="85"/>
      <c r="R203" s="86"/>
      <c r="S203" s="86"/>
      <c r="T203" s="81"/>
      <c r="U203" s="190"/>
      <c r="V203" s="89"/>
      <c r="W203" s="80"/>
      <c r="X203" s="80"/>
      <c r="Y203" s="79"/>
      <c r="Z203" s="79"/>
      <c r="AA203" s="80"/>
      <c r="AB203" s="81"/>
      <c r="AC203" s="80"/>
      <c r="AD203" s="79"/>
      <c r="AE203" s="79"/>
      <c r="AF203" s="80"/>
      <c r="AG203" s="80"/>
      <c r="AH203" s="82"/>
      <c r="AI203" s="82"/>
      <c r="AJ203" s="80"/>
    </row>
    <row r="204" spans="2:36" s="35" customFormat="1" ht="59" customHeight="1" x14ac:dyDescent="0.35">
      <c r="B204" s="83"/>
      <c r="C204" s="83"/>
      <c r="D204" s="83"/>
      <c r="E204" s="83"/>
      <c r="F204" s="83"/>
      <c r="G204" s="83"/>
      <c r="H204" s="83"/>
      <c r="I204" s="83"/>
      <c r="J204" s="32" t="s">
        <v>100</v>
      </c>
      <c r="K204" s="33" t="s">
        <v>101</v>
      </c>
      <c r="L204" s="33" t="s">
        <v>55</v>
      </c>
      <c r="M204" s="34">
        <v>22</v>
      </c>
      <c r="N204" s="80"/>
      <c r="O204" s="84"/>
      <c r="P204" s="85"/>
      <c r="Q204" s="85"/>
      <c r="R204" s="86"/>
      <c r="S204" s="86"/>
      <c r="T204" s="81"/>
      <c r="U204" s="190"/>
      <c r="V204" s="90"/>
      <c r="W204" s="80"/>
      <c r="X204" s="80"/>
      <c r="Y204" s="79"/>
      <c r="Z204" s="79"/>
      <c r="AA204" s="80"/>
      <c r="AB204" s="81"/>
      <c r="AC204" s="80"/>
      <c r="AD204" s="79"/>
      <c r="AE204" s="79"/>
      <c r="AF204" s="80"/>
      <c r="AG204" s="80"/>
      <c r="AH204" s="82"/>
      <c r="AI204" s="82"/>
      <c r="AJ204" s="80"/>
    </row>
    <row r="205" spans="2:36" s="35" customFormat="1" ht="132" customHeight="1" x14ac:dyDescent="0.35">
      <c r="B205" s="83" t="s">
        <v>267</v>
      </c>
      <c r="C205" s="83" t="s">
        <v>268</v>
      </c>
      <c r="D205" s="83" t="s">
        <v>78</v>
      </c>
      <c r="E205" s="83" t="s">
        <v>37</v>
      </c>
      <c r="F205" s="83" t="s">
        <v>107</v>
      </c>
      <c r="G205" s="83" t="s">
        <v>117</v>
      </c>
      <c r="H205" s="83" t="s">
        <v>40</v>
      </c>
      <c r="I205" s="83" t="s">
        <v>49</v>
      </c>
      <c r="J205" s="48" t="s">
        <v>202</v>
      </c>
      <c r="K205" s="33" t="s">
        <v>79</v>
      </c>
      <c r="L205" s="33" t="s">
        <v>56</v>
      </c>
      <c r="M205" s="33">
        <v>40</v>
      </c>
      <c r="N205" s="80" t="s">
        <v>80</v>
      </c>
      <c r="O205" s="84" t="s">
        <v>266</v>
      </c>
      <c r="P205" s="85" t="s">
        <v>45</v>
      </c>
      <c r="Q205" s="85" t="s">
        <v>46</v>
      </c>
      <c r="R205" s="86" t="s">
        <v>47</v>
      </c>
      <c r="S205" s="86" t="s">
        <v>81</v>
      </c>
      <c r="T205" s="81">
        <f>V205+Y205</f>
        <v>107000</v>
      </c>
      <c r="U205" s="190" t="s">
        <v>49</v>
      </c>
      <c r="V205" s="88">
        <v>90950</v>
      </c>
      <c r="W205" s="80" t="s">
        <v>49</v>
      </c>
      <c r="X205" s="80" t="s">
        <v>49</v>
      </c>
      <c r="Y205" s="79">
        <v>16050</v>
      </c>
      <c r="Z205" s="79" t="s">
        <v>70</v>
      </c>
      <c r="AA205" s="80" t="s">
        <v>49</v>
      </c>
      <c r="AB205" s="81">
        <v>8675.68</v>
      </c>
      <c r="AC205" s="80" t="s">
        <v>119</v>
      </c>
      <c r="AD205" s="79" t="s">
        <v>49</v>
      </c>
      <c r="AE205" s="79">
        <f>V205+Y205</f>
        <v>107000</v>
      </c>
      <c r="AF205" s="80" t="s">
        <v>49</v>
      </c>
      <c r="AG205" s="80" t="s">
        <v>33</v>
      </c>
      <c r="AH205" s="82" t="s">
        <v>120</v>
      </c>
      <c r="AI205" s="82" t="s">
        <v>131</v>
      </c>
      <c r="AJ205" s="80"/>
    </row>
    <row r="206" spans="2:36" s="35" customFormat="1" ht="86.15" customHeight="1" x14ac:dyDescent="0.35">
      <c r="B206" s="83"/>
      <c r="C206" s="83"/>
      <c r="D206" s="83"/>
      <c r="E206" s="83"/>
      <c r="F206" s="83"/>
      <c r="G206" s="83"/>
      <c r="H206" s="83"/>
      <c r="I206" s="83"/>
      <c r="J206" s="48" t="s">
        <v>83</v>
      </c>
      <c r="K206" s="33" t="s">
        <v>84</v>
      </c>
      <c r="L206" s="33" t="s">
        <v>55</v>
      </c>
      <c r="M206" s="33">
        <v>1</v>
      </c>
      <c r="N206" s="80"/>
      <c r="O206" s="84"/>
      <c r="P206" s="85"/>
      <c r="Q206" s="85"/>
      <c r="R206" s="86"/>
      <c r="S206" s="86"/>
      <c r="T206" s="81"/>
      <c r="U206" s="190"/>
      <c r="V206" s="89"/>
      <c r="W206" s="80"/>
      <c r="X206" s="80"/>
      <c r="Y206" s="79"/>
      <c r="Z206" s="79"/>
      <c r="AA206" s="80"/>
      <c r="AB206" s="81"/>
      <c r="AC206" s="80"/>
      <c r="AD206" s="79"/>
      <c r="AE206" s="79"/>
      <c r="AF206" s="80"/>
      <c r="AG206" s="80"/>
      <c r="AH206" s="82"/>
      <c r="AI206" s="82"/>
      <c r="AJ206" s="80"/>
    </row>
    <row r="207" spans="2:36" s="35" customFormat="1" ht="59" customHeight="1" x14ac:dyDescent="0.35">
      <c r="B207" s="83"/>
      <c r="C207" s="83"/>
      <c r="D207" s="83"/>
      <c r="E207" s="83"/>
      <c r="F207" s="83"/>
      <c r="G207" s="83"/>
      <c r="H207" s="83"/>
      <c r="I207" s="83"/>
      <c r="J207" s="32" t="s">
        <v>100</v>
      </c>
      <c r="K207" s="33" t="s">
        <v>101</v>
      </c>
      <c r="L207" s="33" t="s">
        <v>55</v>
      </c>
      <c r="M207" s="34">
        <v>50</v>
      </c>
      <c r="N207" s="80"/>
      <c r="O207" s="84"/>
      <c r="P207" s="85"/>
      <c r="Q207" s="85"/>
      <c r="R207" s="86"/>
      <c r="S207" s="86"/>
      <c r="T207" s="81"/>
      <c r="U207" s="190"/>
      <c r="V207" s="90"/>
      <c r="W207" s="80"/>
      <c r="X207" s="80"/>
      <c r="Y207" s="79"/>
      <c r="Z207" s="79"/>
      <c r="AA207" s="80"/>
      <c r="AB207" s="81"/>
      <c r="AC207" s="80"/>
      <c r="AD207" s="79"/>
      <c r="AE207" s="79"/>
      <c r="AF207" s="80"/>
      <c r="AG207" s="80"/>
      <c r="AH207" s="82"/>
      <c r="AI207" s="82"/>
      <c r="AJ207" s="80"/>
    </row>
    <row r="208" spans="2:36" s="36" customFormat="1" ht="52" customHeight="1" x14ac:dyDescent="0.3">
      <c r="B208" s="83" t="s">
        <v>269</v>
      </c>
      <c r="C208" s="83" t="s">
        <v>270</v>
      </c>
      <c r="D208" s="83" t="s">
        <v>36</v>
      </c>
      <c r="E208" s="83" t="s">
        <v>37</v>
      </c>
      <c r="F208" s="83" t="s">
        <v>105</v>
      </c>
      <c r="G208" s="83" t="s">
        <v>39</v>
      </c>
      <c r="H208" s="83" t="s">
        <v>40</v>
      </c>
      <c r="I208" s="83" t="s">
        <v>49</v>
      </c>
      <c r="J208" s="30" t="s">
        <v>85</v>
      </c>
      <c r="K208" s="31" t="s">
        <v>86</v>
      </c>
      <c r="L208" s="31" t="s">
        <v>87</v>
      </c>
      <c r="M208" s="31">
        <v>2</v>
      </c>
      <c r="N208" s="80" t="s">
        <v>80</v>
      </c>
      <c r="O208" s="84" t="s">
        <v>138</v>
      </c>
      <c r="P208" s="85" t="s">
        <v>45</v>
      </c>
      <c r="Q208" s="85" t="s">
        <v>46</v>
      </c>
      <c r="R208" s="86" t="s">
        <v>47</v>
      </c>
      <c r="S208" s="86" t="s">
        <v>81</v>
      </c>
      <c r="T208" s="81">
        <f>V208+Y208</f>
        <v>151940</v>
      </c>
      <c r="U208" s="87" t="s">
        <v>49</v>
      </c>
      <c r="V208" s="91">
        <v>129149</v>
      </c>
      <c r="W208" s="80" t="s">
        <v>49</v>
      </c>
      <c r="X208" s="80" t="s">
        <v>49</v>
      </c>
      <c r="Y208" s="79">
        <v>22791</v>
      </c>
      <c r="Z208" s="79" t="s">
        <v>49</v>
      </c>
      <c r="AA208" s="80" t="s">
        <v>49</v>
      </c>
      <c r="AB208" s="81">
        <v>12319.46</v>
      </c>
      <c r="AC208" s="80" t="s">
        <v>50</v>
      </c>
      <c r="AD208" s="79" t="s">
        <v>49</v>
      </c>
      <c r="AE208" s="79">
        <f>V208+Y208</f>
        <v>151940</v>
      </c>
      <c r="AF208" s="80" t="s">
        <v>49</v>
      </c>
      <c r="AG208" s="80" t="s">
        <v>33</v>
      </c>
      <c r="AH208" s="82" t="s">
        <v>120</v>
      </c>
      <c r="AI208" s="82" t="s">
        <v>131</v>
      </c>
      <c r="AJ208" s="80"/>
    </row>
    <row r="209" spans="2:36" s="36" customFormat="1" ht="48" x14ac:dyDescent="0.3">
      <c r="B209" s="83"/>
      <c r="C209" s="83"/>
      <c r="D209" s="83"/>
      <c r="E209" s="83"/>
      <c r="F209" s="83"/>
      <c r="G209" s="83"/>
      <c r="H209" s="83"/>
      <c r="I209" s="83"/>
      <c r="J209" s="30" t="s">
        <v>88</v>
      </c>
      <c r="K209" s="31" t="s">
        <v>89</v>
      </c>
      <c r="L209" s="31" t="s">
        <v>55</v>
      </c>
      <c r="M209" s="31">
        <v>1</v>
      </c>
      <c r="N209" s="80"/>
      <c r="O209" s="84"/>
      <c r="P209" s="85"/>
      <c r="Q209" s="85"/>
      <c r="R209" s="86"/>
      <c r="S209" s="86"/>
      <c r="T209" s="81"/>
      <c r="U209" s="87"/>
      <c r="V209" s="91"/>
      <c r="W209" s="80"/>
      <c r="X209" s="80"/>
      <c r="Y209" s="79"/>
      <c r="Z209" s="79"/>
      <c r="AA209" s="80"/>
      <c r="AB209" s="81"/>
      <c r="AC209" s="80"/>
      <c r="AD209" s="79"/>
      <c r="AE209" s="79"/>
      <c r="AF209" s="80"/>
      <c r="AG209" s="80"/>
      <c r="AH209" s="82"/>
      <c r="AI209" s="82"/>
      <c r="AJ209" s="80"/>
    </row>
    <row r="210" spans="2:36" s="36" customFormat="1" ht="36" x14ac:dyDescent="0.3">
      <c r="B210" s="83"/>
      <c r="C210" s="83"/>
      <c r="D210" s="83"/>
      <c r="E210" s="83"/>
      <c r="F210" s="83"/>
      <c r="G210" s="83"/>
      <c r="H210" s="83"/>
      <c r="I210" s="83"/>
      <c r="J210" s="30" t="s">
        <v>203</v>
      </c>
      <c r="K210" s="31" t="s">
        <v>90</v>
      </c>
      <c r="L210" s="31" t="s">
        <v>91</v>
      </c>
      <c r="M210" s="31">
        <v>1</v>
      </c>
      <c r="N210" s="80"/>
      <c r="O210" s="84"/>
      <c r="P210" s="85"/>
      <c r="Q210" s="85"/>
      <c r="R210" s="86"/>
      <c r="S210" s="86"/>
      <c r="T210" s="81"/>
      <c r="U210" s="87"/>
      <c r="V210" s="91"/>
      <c r="W210" s="80"/>
      <c r="X210" s="80"/>
      <c r="Y210" s="79"/>
      <c r="Z210" s="79"/>
      <c r="AA210" s="80"/>
      <c r="AB210" s="81"/>
      <c r="AC210" s="80"/>
      <c r="AD210" s="79"/>
      <c r="AE210" s="79"/>
      <c r="AF210" s="80"/>
      <c r="AG210" s="80"/>
      <c r="AH210" s="82"/>
      <c r="AI210" s="82"/>
      <c r="AJ210" s="80"/>
    </row>
    <row r="211" spans="2:36" s="36" customFormat="1" ht="36" x14ac:dyDescent="0.3">
      <c r="B211" s="83"/>
      <c r="C211" s="83"/>
      <c r="D211" s="83"/>
      <c r="E211" s="83"/>
      <c r="F211" s="83"/>
      <c r="G211" s="83"/>
      <c r="H211" s="83"/>
      <c r="I211" s="83"/>
      <c r="J211" s="32" t="s">
        <v>92</v>
      </c>
      <c r="K211" s="33" t="s">
        <v>93</v>
      </c>
      <c r="L211" s="33" t="s">
        <v>91</v>
      </c>
      <c r="M211" s="34">
        <v>1</v>
      </c>
      <c r="N211" s="80"/>
      <c r="O211" s="84"/>
      <c r="P211" s="85"/>
      <c r="Q211" s="85"/>
      <c r="R211" s="86"/>
      <c r="S211" s="86"/>
      <c r="T211" s="81"/>
      <c r="U211" s="87"/>
      <c r="V211" s="91"/>
      <c r="W211" s="80"/>
      <c r="X211" s="80"/>
      <c r="Y211" s="79"/>
      <c r="Z211" s="79"/>
      <c r="AA211" s="80"/>
      <c r="AB211" s="81"/>
      <c r="AC211" s="80"/>
      <c r="AD211" s="79"/>
      <c r="AE211" s="79"/>
      <c r="AF211" s="80"/>
      <c r="AG211" s="80"/>
      <c r="AH211" s="82"/>
      <c r="AI211" s="82"/>
      <c r="AJ211" s="80"/>
    </row>
    <row r="212" spans="2:36" s="36" customFormat="1" ht="52" customHeight="1" x14ac:dyDescent="0.3">
      <c r="B212" s="83" t="s">
        <v>271</v>
      </c>
      <c r="C212" s="83" t="s">
        <v>270</v>
      </c>
      <c r="D212" s="83" t="s">
        <v>36</v>
      </c>
      <c r="E212" s="83" t="s">
        <v>37</v>
      </c>
      <c r="F212" s="83" t="s">
        <v>105</v>
      </c>
      <c r="G212" s="83" t="s">
        <v>39</v>
      </c>
      <c r="H212" s="83" t="s">
        <v>40</v>
      </c>
      <c r="I212" s="83" t="s">
        <v>49</v>
      </c>
      <c r="J212" s="30" t="s">
        <v>85</v>
      </c>
      <c r="K212" s="31" t="s">
        <v>86</v>
      </c>
      <c r="L212" s="31" t="s">
        <v>87</v>
      </c>
      <c r="M212" s="31">
        <v>1.5</v>
      </c>
      <c r="N212" s="80" t="s">
        <v>80</v>
      </c>
      <c r="O212" s="84" t="s">
        <v>138</v>
      </c>
      <c r="P212" s="85" t="s">
        <v>45</v>
      </c>
      <c r="Q212" s="85" t="s">
        <v>46</v>
      </c>
      <c r="R212" s="86" t="s">
        <v>47</v>
      </c>
      <c r="S212" s="86" t="s">
        <v>81</v>
      </c>
      <c r="T212" s="81">
        <f>V212+Y212</f>
        <v>113954.99</v>
      </c>
      <c r="U212" s="87" t="s">
        <v>49</v>
      </c>
      <c r="V212" s="91">
        <v>96861.74</v>
      </c>
      <c r="W212" s="80" t="s">
        <v>49</v>
      </c>
      <c r="X212" s="80" t="s">
        <v>49</v>
      </c>
      <c r="Y212" s="79">
        <v>17093.25</v>
      </c>
      <c r="Z212" s="79" t="s">
        <v>49</v>
      </c>
      <c r="AA212" s="80" t="s">
        <v>49</v>
      </c>
      <c r="AB212" s="81">
        <v>9239.6</v>
      </c>
      <c r="AC212" s="80" t="s">
        <v>50</v>
      </c>
      <c r="AD212" s="79" t="s">
        <v>49</v>
      </c>
      <c r="AE212" s="79">
        <f>V212+Y212</f>
        <v>113954.99</v>
      </c>
      <c r="AF212" s="80" t="s">
        <v>49</v>
      </c>
      <c r="AG212" s="80" t="s">
        <v>33</v>
      </c>
      <c r="AH212" s="82" t="s">
        <v>120</v>
      </c>
      <c r="AI212" s="82" t="s">
        <v>131</v>
      </c>
      <c r="AJ212" s="80"/>
    </row>
    <row r="213" spans="2:36" s="36" customFormat="1" ht="48" x14ac:dyDescent="0.3">
      <c r="B213" s="83"/>
      <c r="C213" s="83"/>
      <c r="D213" s="83"/>
      <c r="E213" s="83"/>
      <c r="F213" s="83"/>
      <c r="G213" s="83"/>
      <c r="H213" s="83"/>
      <c r="I213" s="83"/>
      <c r="J213" s="30" t="s">
        <v>88</v>
      </c>
      <c r="K213" s="31" t="s">
        <v>89</v>
      </c>
      <c r="L213" s="31" t="s">
        <v>55</v>
      </c>
      <c r="M213" s="31">
        <v>1</v>
      </c>
      <c r="N213" s="80"/>
      <c r="O213" s="84"/>
      <c r="P213" s="85"/>
      <c r="Q213" s="85"/>
      <c r="R213" s="86"/>
      <c r="S213" s="86"/>
      <c r="T213" s="81"/>
      <c r="U213" s="87"/>
      <c r="V213" s="91"/>
      <c r="W213" s="80"/>
      <c r="X213" s="80"/>
      <c r="Y213" s="79"/>
      <c r="Z213" s="79"/>
      <c r="AA213" s="80"/>
      <c r="AB213" s="81"/>
      <c r="AC213" s="80"/>
      <c r="AD213" s="79"/>
      <c r="AE213" s="79"/>
      <c r="AF213" s="80"/>
      <c r="AG213" s="80"/>
      <c r="AH213" s="82"/>
      <c r="AI213" s="82"/>
      <c r="AJ213" s="80"/>
    </row>
    <row r="214" spans="2:36" s="36" customFormat="1" ht="36" x14ac:dyDescent="0.3">
      <c r="B214" s="83"/>
      <c r="C214" s="83"/>
      <c r="D214" s="83"/>
      <c r="E214" s="83"/>
      <c r="F214" s="83"/>
      <c r="G214" s="83"/>
      <c r="H214" s="83"/>
      <c r="I214" s="83"/>
      <c r="J214" s="30" t="s">
        <v>203</v>
      </c>
      <c r="K214" s="31" t="s">
        <v>90</v>
      </c>
      <c r="L214" s="31" t="s">
        <v>91</v>
      </c>
      <c r="M214" s="31">
        <v>1</v>
      </c>
      <c r="N214" s="80"/>
      <c r="O214" s="84"/>
      <c r="P214" s="85"/>
      <c r="Q214" s="85"/>
      <c r="R214" s="86"/>
      <c r="S214" s="86"/>
      <c r="T214" s="81"/>
      <c r="U214" s="87"/>
      <c r="V214" s="91"/>
      <c r="W214" s="80"/>
      <c r="X214" s="80"/>
      <c r="Y214" s="79"/>
      <c r="Z214" s="79"/>
      <c r="AA214" s="80"/>
      <c r="AB214" s="81"/>
      <c r="AC214" s="80"/>
      <c r="AD214" s="79"/>
      <c r="AE214" s="79"/>
      <c r="AF214" s="80"/>
      <c r="AG214" s="80"/>
      <c r="AH214" s="82"/>
      <c r="AI214" s="82"/>
      <c r="AJ214" s="80"/>
    </row>
    <row r="215" spans="2:36" s="36" customFormat="1" ht="36" x14ac:dyDescent="0.3">
      <c r="B215" s="83"/>
      <c r="C215" s="83"/>
      <c r="D215" s="83"/>
      <c r="E215" s="83"/>
      <c r="F215" s="83"/>
      <c r="G215" s="83"/>
      <c r="H215" s="83"/>
      <c r="I215" s="83"/>
      <c r="J215" s="32" t="s">
        <v>92</v>
      </c>
      <c r="K215" s="33" t="s">
        <v>93</v>
      </c>
      <c r="L215" s="33" t="s">
        <v>91</v>
      </c>
      <c r="M215" s="34">
        <v>1</v>
      </c>
      <c r="N215" s="80"/>
      <c r="O215" s="84"/>
      <c r="P215" s="85"/>
      <c r="Q215" s="85"/>
      <c r="R215" s="86"/>
      <c r="S215" s="86"/>
      <c r="T215" s="81"/>
      <c r="U215" s="87"/>
      <c r="V215" s="91"/>
      <c r="W215" s="80"/>
      <c r="X215" s="80"/>
      <c r="Y215" s="79"/>
      <c r="Z215" s="79"/>
      <c r="AA215" s="80"/>
      <c r="AB215" s="81"/>
      <c r="AC215" s="80"/>
      <c r="AD215" s="79"/>
      <c r="AE215" s="79"/>
      <c r="AF215" s="80"/>
      <c r="AG215" s="80"/>
      <c r="AH215" s="82"/>
      <c r="AI215" s="82"/>
      <c r="AJ215" s="80"/>
    </row>
    <row r="216" spans="2:36" s="35" customFormat="1" ht="89" customHeight="1" x14ac:dyDescent="0.35">
      <c r="B216" s="83" t="s">
        <v>272</v>
      </c>
      <c r="C216" s="83" t="s">
        <v>273</v>
      </c>
      <c r="D216" s="83" t="s">
        <v>78</v>
      </c>
      <c r="E216" s="83" t="s">
        <v>37</v>
      </c>
      <c r="F216" s="83" t="s">
        <v>107</v>
      </c>
      <c r="G216" s="83" t="s">
        <v>117</v>
      </c>
      <c r="H216" s="83" t="s">
        <v>40</v>
      </c>
      <c r="I216" s="83" t="s">
        <v>49</v>
      </c>
      <c r="J216" s="70" t="s">
        <v>202</v>
      </c>
      <c r="K216" s="44" t="s">
        <v>79</v>
      </c>
      <c r="L216" s="44" t="s">
        <v>56</v>
      </c>
      <c r="M216" s="44">
        <v>40</v>
      </c>
      <c r="N216" s="80" t="s">
        <v>80</v>
      </c>
      <c r="O216" s="84" t="s">
        <v>262</v>
      </c>
      <c r="P216" s="85" t="s">
        <v>45</v>
      </c>
      <c r="Q216" s="85" t="s">
        <v>46</v>
      </c>
      <c r="R216" s="86" t="s">
        <v>47</v>
      </c>
      <c r="S216" s="86" t="s">
        <v>81</v>
      </c>
      <c r="T216" s="81">
        <f>V216+Y216</f>
        <v>43104.74</v>
      </c>
      <c r="U216" s="190" t="s">
        <v>49</v>
      </c>
      <c r="V216" s="88">
        <v>36639.03</v>
      </c>
      <c r="W216" s="80" t="s">
        <v>49</v>
      </c>
      <c r="X216" s="80" t="s">
        <v>49</v>
      </c>
      <c r="Y216" s="79">
        <v>6465.71</v>
      </c>
      <c r="Z216" s="79" t="s">
        <v>70</v>
      </c>
      <c r="AA216" s="80" t="s">
        <v>49</v>
      </c>
      <c r="AB216" s="81">
        <v>3494.98</v>
      </c>
      <c r="AC216" s="80" t="s">
        <v>119</v>
      </c>
      <c r="AD216" s="79" t="s">
        <v>49</v>
      </c>
      <c r="AE216" s="79">
        <f>V216+Y216</f>
        <v>43104.74</v>
      </c>
      <c r="AF216" s="80" t="s">
        <v>49</v>
      </c>
      <c r="AG216" s="80" t="s">
        <v>33</v>
      </c>
      <c r="AH216" s="82" t="s">
        <v>131</v>
      </c>
      <c r="AI216" s="82" t="s">
        <v>132</v>
      </c>
      <c r="AJ216" s="80"/>
    </row>
    <row r="217" spans="2:36" s="35" customFormat="1" ht="86" customHeight="1" x14ac:dyDescent="0.35">
      <c r="B217" s="83"/>
      <c r="C217" s="83"/>
      <c r="D217" s="83"/>
      <c r="E217" s="83"/>
      <c r="F217" s="83"/>
      <c r="G217" s="83"/>
      <c r="H217" s="83"/>
      <c r="I217" s="83"/>
      <c r="J217" s="48" t="s">
        <v>83</v>
      </c>
      <c r="K217" s="33" t="s">
        <v>84</v>
      </c>
      <c r="L217" s="33" t="s">
        <v>55</v>
      </c>
      <c r="M217" s="33">
        <v>1</v>
      </c>
      <c r="N217" s="80"/>
      <c r="O217" s="84"/>
      <c r="P217" s="85"/>
      <c r="Q217" s="85"/>
      <c r="R217" s="86"/>
      <c r="S217" s="86"/>
      <c r="T217" s="81"/>
      <c r="U217" s="190"/>
      <c r="V217" s="89"/>
      <c r="W217" s="80"/>
      <c r="X217" s="80"/>
      <c r="Y217" s="79"/>
      <c r="Z217" s="79"/>
      <c r="AA217" s="80"/>
      <c r="AB217" s="81"/>
      <c r="AC217" s="80"/>
      <c r="AD217" s="79"/>
      <c r="AE217" s="79"/>
      <c r="AF217" s="80"/>
      <c r="AG217" s="80"/>
      <c r="AH217" s="82"/>
      <c r="AI217" s="82"/>
      <c r="AJ217" s="80"/>
    </row>
    <row r="218" spans="2:36" s="35" customFormat="1" ht="88.5" customHeight="1" x14ac:dyDescent="0.35">
      <c r="B218" s="83"/>
      <c r="C218" s="83"/>
      <c r="D218" s="83"/>
      <c r="E218" s="83"/>
      <c r="F218" s="83"/>
      <c r="G218" s="83"/>
      <c r="H218" s="83"/>
      <c r="I218" s="83"/>
      <c r="J218" s="32" t="s">
        <v>100</v>
      </c>
      <c r="K218" s="33" t="s">
        <v>101</v>
      </c>
      <c r="L218" s="33" t="s">
        <v>55</v>
      </c>
      <c r="M218" s="34">
        <v>28</v>
      </c>
      <c r="N218" s="80"/>
      <c r="O218" s="84"/>
      <c r="P218" s="85"/>
      <c r="Q218" s="85"/>
      <c r="R218" s="86"/>
      <c r="S218" s="86"/>
      <c r="T218" s="81"/>
      <c r="U218" s="190"/>
      <c r="V218" s="90"/>
      <c r="W218" s="80"/>
      <c r="X218" s="80"/>
      <c r="Y218" s="79"/>
      <c r="Z218" s="79"/>
      <c r="AA218" s="80"/>
      <c r="AB218" s="81"/>
      <c r="AC218" s="80"/>
      <c r="AD218" s="79"/>
      <c r="AE218" s="79"/>
      <c r="AF218" s="80"/>
      <c r="AG218" s="80"/>
      <c r="AH218" s="82"/>
      <c r="AI218" s="82"/>
      <c r="AJ218" s="80"/>
    </row>
    <row r="219" spans="2:36" s="35" customFormat="1" ht="89" customHeight="1" x14ac:dyDescent="0.35">
      <c r="B219" s="83" t="s">
        <v>274</v>
      </c>
      <c r="C219" s="83" t="s">
        <v>264</v>
      </c>
      <c r="D219" s="83" t="s">
        <v>78</v>
      </c>
      <c r="E219" s="83" t="s">
        <v>37</v>
      </c>
      <c r="F219" s="83" t="s">
        <v>107</v>
      </c>
      <c r="G219" s="83" t="s">
        <v>117</v>
      </c>
      <c r="H219" s="83" t="s">
        <v>40</v>
      </c>
      <c r="I219" s="83" t="s">
        <v>49</v>
      </c>
      <c r="J219" s="70" t="s">
        <v>202</v>
      </c>
      <c r="K219" s="44" t="s">
        <v>79</v>
      </c>
      <c r="L219" s="44" t="s">
        <v>56</v>
      </c>
      <c r="M219" s="44">
        <v>40</v>
      </c>
      <c r="N219" s="80" t="s">
        <v>80</v>
      </c>
      <c r="O219" s="84" t="s">
        <v>275</v>
      </c>
      <c r="P219" s="85" t="s">
        <v>45</v>
      </c>
      <c r="Q219" s="85" t="s">
        <v>46</v>
      </c>
      <c r="R219" s="86" t="s">
        <v>47</v>
      </c>
      <c r="S219" s="86" t="s">
        <v>81</v>
      </c>
      <c r="T219" s="81">
        <f>V219+Y219</f>
        <v>39349.99</v>
      </c>
      <c r="U219" s="190" t="s">
        <v>49</v>
      </c>
      <c r="V219" s="88">
        <v>33447.49</v>
      </c>
      <c r="W219" s="80" t="s">
        <v>49</v>
      </c>
      <c r="X219" s="80" t="s">
        <v>49</v>
      </c>
      <c r="Y219" s="79">
        <v>5902.5</v>
      </c>
      <c r="Z219" s="79" t="s">
        <v>70</v>
      </c>
      <c r="AA219" s="80" t="s">
        <v>49</v>
      </c>
      <c r="AB219" s="81">
        <v>3190.55</v>
      </c>
      <c r="AC219" s="80" t="s">
        <v>119</v>
      </c>
      <c r="AD219" s="79" t="s">
        <v>49</v>
      </c>
      <c r="AE219" s="79">
        <f>V219+Y219</f>
        <v>39349.99</v>
      </c>
      <c r="AF219" s="80" t="s">
        <v>49</v>
      </c>
      <c r="AG219" s="80" t="s">
        <v>33</v>
      </c>
      <c r="AH219" s="82" t="s">
        <v>131</v>
      </c>
      <c r="AI219" s="82" t="s">
        <v>132</v>
      </c>
      <c r="AJ219" s="80"/>
    </row>
    <row r="220" spans="2:36" s="35" customFormat="1" ht="86" customHeight="1" x14ac:dyDescent="0.35">
      <c r="B220" s="83"/>
      <c r="C220" s="83"/>
      <c r="D220" s="83"/>
      <c r="E220" s="83"/>
      <c r="F220" s="83"/>
      <c r="G220" s="83"/>
      <c r="H220" s="83"/>
      <c r="I220" s="83"/>
      <c r="J220" s="48" t="s">
        <v>83</v>
      </c>
      <c r="K220" s="33" t="s">
        <v>84</v>
      </c>
      <c r="L220" s="33" t="s">
        <v>55</v>
      </c>
      <c r="M220" s="33">
        <v>0</v>
      </c>
      <c r="N220" s="80"/>
      <c r="O220" s="84"/>
      <c r="P220" s="85"/>
      <c r="Q220" s="85"/>
      <c r="R220" s="86"/>
      <c r="S220" s="86"/>
      <c r="T220" s="81"/>
      <c r="U220" s="190"/>
      <c r="V220" s="89"/>
      <c r="W220" s="80"/>
      <c r="X220" s="80"/>
      <c r="Y220" s="79"/>
      <c r="Z220" s="79"/>
      <c r="AA220" s="80"/>
      <c r="AB220" s="81"/>
      <c r="AC220" s="80"/>
      <c r="AD220" s="79"/>
      <c r="AE220" s="79"/>
      <c r="AF220" s="80"/>
      <c r="AG220" s="80"/>
      <c r="AH220" s="82"/>
      <c r="AI220" s="82"/>
      <c r="AJ220" s="80"/>
    </row>
    <row r="221" spans="2:36" s="35" customFormat="1" ht="88.5" customHeight="1" x14ac:dyDescent="0.35">
      <c r="B221" s="83"/>
      <c r="C221" s="83"/>
      <c r="D221" s="83"/>
      <c r="E221" s="83"/>
      <c r="F221" s="83"/>
      <c r="G221" s="83"/>
      <c r="H221" s="83"/>
      <c r="I221" s="83"/>
      <c r="J221" s="32" t="s">
        <v>100</v>
      </c>
      <c r="K221" s="33" t="s">
        <v>101</v>
      </c>
      <c r="L221" s="33" t="s">
        <v>55</v>
      </c>
      <c r="M221" s="34">
        <v>18</v>
      </c>
      <c r="N221" s="80"/>
      <c r="O221" s="84"/>
      <c r="P221" s="85"/>
      <c r="Q221" s="85"/>
      <c r="R221" s="86"/>
      <c r="S221" s="86"/>
      <c r="T221" s="81"/>
      <c r="U221" s="190"/>
      <c r="V221" s="90"/>
      <c r="W221" s="80"/>
      <c r="X221" s="80"/>
      <c r="Y221" s="79"/>
      <c r="Z221" s="79"/>
      <c r="AA221" s="80"/>
      <c r="AB221" s="81"/>
      <c r="AC221" s="80"/>
      <c r="AD221" s="79"/>
      <c r="AE221" s="79"/>
      <c r="AF221" s="80"/>
      <c r="AG221" s="80"/>
      <c r="AH221" s="82"/>
      <c r="AI221" s="82"/>
      <c r="AJ221" s="80"/>
    </row>
    <row r="222" spans="2:36" s="35" customFormat="1" ht="89" customHeight="1" x14ac:dyDescent="0.35">
      <c r="B222" s="83" t="s">
        <v>276</v>
      </c>
      <c r="C222" s="83" t="s">
        <v>277</v>
      </c>
      <c r="D222" s="83" t="s">
        <v>78</v>
      </c>
      <c r="E222" s="83" t="s">
        <v>37</v>
      </c>
      <c r="F222" s="83" t="s">
        <v>107</v>
      </c>
      <c r="G222" s="83" t="s">
        <v>117</v>
      </c>
      <c r="H222" s="83" t="s">
        <v>40</v>
      </c>
      <c r="I222" s="83" t="s">
        <v>49</v>
      </c>
      <c r="J222" s="122" t="s">
        <v>100</v>
      </c>
      <c r="K222" s="122" t="s">
        <v>101</v>
      </c>
      <c r="L222" s="122" t="s">
        <v>55</v>
      </c>
      <c r="M222" s="188">
        <v>10</v>
      </c>
      <c r="N222" s="80" t="s">
        <v>80</v>
      </c>
      <c r="O222" s="84" t="s">
        <v>278</v>
      </c>
      <c r="P222" s="85" t="s">
        <v>45</v>
      </c>
      <c r="Q222" s="85" t="s">
        <v>46</v>
      </c>
      <c r="R222" s="86" t="s">
        <v>47</v>
      </c>
      <c r="S222" s="86" t="s">
        <v>81</v>
      </c>
      <c r="T222" s="81">
        <f>V222+Y222</f>
        <v>128399.99</v>
      </c>
      <c r="U222" s="190" t="s">
        <v>49</v>
      </c>
      <c r="V222" s="88">
        <v>109139.99</v>
      </c>
      <c r="W222" s="80" t="s">
        <v>49</v>
      </c>
      <c r="X222" s="80" t="s">
        <v>49</v>
      </c>
      <c r="Y222" s="79">
        <v>19260</v>
      </c>
      <c r="Z222" s="79" t="s">
        <v>70</v>
      </c>
      <c r="AA222" s="80" t="s">
        <v>49</v>
      </c>
      <c r="AB222" s="81">
        <v>10410.82</v>
      </c>
      <c r="AC222" s="80" t="s">
        <v>119</v>
      </c>
      <c r="AD222" s="79" t="s">
        <v>49</v>
      </c>
      <c r="AE222" s="79">
        <f>V222+Y222</f>
        <v>128399.99</v>
      </c>
      <c r="AF222" s="80" t="s">
        <v>49</v>
      </c>
      <c r="AG222" s="80" t="s">
        <v>33</v>
      </c>
      <c r="AH222" s="82" t="s">
        <v>250</v>
      </c>
      <c r="AI222" s="82" t="s">
        <v>251</v>
      </c>
      <c r="AJ222" s="80"/>
    </row>
    <row r="223" spans="2:36" s="35" customFormat="1" ht="86" customHeight="1" x14ac:dyDescent="0.35">
      <c r="B223" s="83"/>
      <c r="C223" s="83"/>
      <c r="D223" s="83"/>
      <c r="E223" s="83"/>
      <c r="F223" s="83"/>
      <c r="G223" s="83"/>
      <c r="H223" s="83"/>
      <c r="I223" s="83"/>
      <c r="J223" s="158"/>
      <c r="K223" s="158"/>
      <c r="L223" s="158"/>
      <c r="M223" s="191"/>
      <c r="N223" s="80"/>
      <c r="O223" s="84"/>
      <c r="P223" s="85"/>
      <c r="Q223" s="85"/>
      <c r="R223" s="86"/>
      <c r="S223" s="86"/>
      <c r="T223" s="81"/>
      <c r="U223" s="190"/>
      <c r="V223" s="89"/>
      <c r="W223" s="80"/>
      <c r="X223" s="80"/>
      <c r="Y223" s="79"/>
      <c r="Z223" s="79"/>
      <c r="AA223" s="80"/>
      <c r="AB223" s="81"/>
      <c r="AC223" s="80"/>
      <c r="AD223" s="79"/>
      <c r="AE223" s="79"/>
      <c r="AF223" s="80"/>
      <c r="AG223" s="80"/>
      <c r="AH223" s="82"/>
      <c r="AI223" s="82"/>
      <c r="AJ223" s="80"/>
    </row>
    <row r="224" spans="2:36" s="35" customFormat="1" ht="88.5" customHeight="1" x14ac:dyDescent="0.35">
      <c r="B224" s="83"/>
      <c r="C224" s="83"/>
      <c r="D224" s="83"/>
      <c r="E224" s="83"/>
      <c r="F224" s="83"/>
      <c r="G224" s="83"/>
      <c r="H224" s="83"/>
      <c r="I224" s="83"/>
      <c r="J224" s="123"/>
      <c r="K224" s="123"/>
      <c r="L224" s="123"/>
      <c r="M224" s="189"/>
      <c r="N224" s="80"/>
      <c r="O224" s="84"/>
      <c r="P224" s="85"/>
      <c r="Q224" s="85"/>
      <c r="R224" s="86"/>
      <c r="S224" s="86"/>
      <c r="T224" s="81"/>
      <c r="U224" s="190"/>
      <c r="V224" s="90"/>
      <c r="W224" s="80"/>
      <c r="X224" s="80"/>
      <c r="Y224" s="79"/>
      <c r="Z224" s="79"/>
      <c r="AA224" s="80"/>
      <c r="AB224" s="81"/>
      <c r="AC224" s="80"/>
      <c r="AD224" s="79"/>
      <c r="AE224" s="79"/>
      <c r="AF224" s="80"/>
      <c r="AG224" s="80"/>
      <c r="AH224" s="82"/>
      <c r="AI224" s="82"/>
      <c r="AJ224" s="80"/>
    </row>
    <row r="225" spans="2:36" s="7" customFormat="1" ht="132" customHeight="1" x14ac:dyDescent="0.35">
      <c r="B225" s="122" t="s">
        <v>142</v>
      </c>
      <c r="C225" s="122" t="s">
        <v>143</v>
      </c>
      <c r="D225" s="122" t="s">
        <v>78</v>
      </c>
      <c r="E225" s="122" t="s">
        <v>37</v>
      </c>
      <c r="F225" s="183" t="s">
        <v>107</v>
      </c>
      <c r="G225" s="122" t="s">
        <v>117</v>
      </c>
      <c r="H225" s="183" t="s">
        <v>40</v>
      </c>
      <c r="I225" s="183" t="s">
        <v>49</v>
      </c>
      <c r="J225" s="30" t="s">
        <v>202</v>
      </c>
      <c r="K225" s="31" t="s">
        <v>79</v>
      </c>
      <c r="L225" s="31" t="s">
        <v>56</v>
      </c>
      <c r="M225" s="31">
        <v>40</v>
      </c>
      <c r="N225" s="185" t="s">
        <v>80</v>
      </c>
      <c r="O225" s="156" t="s">
        <v>144</v>
      </c>
      <c r="P225" s="104" t="s">
        <v>45</v>
      </c>
      <c r="Q225" s="104" t="s">
        <v>46</v>
      </c>
      <c r="R225" s="107" t="s">
        <v>47</v>
      </c>
      <c r="S225" s="107" t="s">
        <v>81</v>
      </c>
      <c r="T225" s="110">
        <f>V225+Y225</f>
        <v>351052.49</v>
      </c>
      <c r="U225" s="113">
        <f>T225/M226</f>
        <v>70210.497999999992</v>
      </c>
      <c r="V225" s="88">
        <v>298394.62</v>
      </c>
      <c r="W225" s="97" t="s">
        <v>49</v>
      </c>
      <c r="X225" s="97" t="s">
        <v>49</v>
      </c>
      <c r="Y225" s="116">
        <v>52657.87</v>
      </c>
      <c r="Z225" s="116" t="s">
        <v>70</v>
      </c>
      <c r="AA225" s="97" t="s">
        <v>49</v>
      </c>
      <c r="AB225" s="110">
        <v>28463.72</v>
      </c>
      <c r="AC225" s="97" t="s">
        <v>119</v>
      </c>
      <c r="AD225" s="116" t="s">
        <v>49</v>
      </c>
      <c r="AE225" s="116">
        <f>V225+Y225</f>
        <v>351052.49</v>
      </c>
      <c r="AF225" s="97" t="s">
        <v>49</v>
      </c>
      <c r="AG225" s="97" t="s">
        <v>33</v>
      </c>
      <c r="AH225" s="119" t="s">
        <v>337</v>
      </c>
      <c r="AI225" s="94" t="s">
        <v>131</v>
      </c>
      <c r="AJ225" s="97"/>
    </row>
    <row r="226" spans="2:36" s="7" customFormat="1" ht="86.15" customHeight="1" x14ac:dyDescent="0.35">
      <c r="B226" s="158"/>
      <c r="C226" s="158"/>
      <c r="D226" s="158"/>
      <c r="E226" s="158"/>
      <c r="F226" s="158"/>
      <c r="G226" s="158"/>
      <c r="H226" s="158"/>
      <c r="I226" s="158"/>
      <c r="J226" s="30" t="s">
        <v>83</v>
      </c>
      <c r="K226" s="31" t="s">
        <v>84</v>
      </c>
      <c r="L226" s="31" t="s">
        <v>55</v>
      </c>
      <c r="M226" s="31">
        <v>5</v>
      </c>
      <c r="N226" s="98"/>
      <c r="O226" s="102"/>
      <c r="P226" s="105"/>
      <c r="Q226" s="105"/>
      <c r="R226" s="108"/>
      <c r="S226" s="108"/>
      <c r="T226" s="111"/>
      <c r="U226" s="114"/>
      <c r="V226" s="89"/>
      <c r="W226" s="98"/>
      <c r="X226" s="98"/>
      <c r="Y226" s="117"/>
      <c r="Z226" s="117"/>
      <c r="AA226" s="98"/>
      <c r="AB226" s="111"/>
      <c r="AC226" s="98"/>
      <c r="AD226" s="117"/>
      <c r="AE226" s="117"/>
      <c r="AF226" s="98"/>
      <c r="AG226" s="98"/>
      <c r="AH226" s="95"/>
      <c r="AI226" s="95"/>
      <c r="AJ226" s="98"/>
    </row>
    <row r="227" spans="2:36" s="7" customFormat="1" ht="59" customHeight="1" x14ac:dyDescent="0.35">
      <c r="B227" s="123"/>
      <c r="C227" s="123"/>
      <c r="D227" s="123"/>
      <c r="E227" s="123"/>
      <c r="F227" s="123"/>
      <c r="G227" s="123"/>
      <c r="H227" s="123"/>
      <c r="I227" s="123"/>
      <c r="J227" s="32" t="s">
        <v>100</v>
      </c>
      <c r="K227" s="33" t="s">
        <v>101</v>
      </c>
      <c r="L227" s="33" t="s">
        <v>55</v>
      </c>
      <c r="M227" s="34">
        <v>30</v>
      </c>
      <c r="N227" s="99"/>
      <c r="O227" s="103"/>
      <c r="P227" s="106"/>
      <c r="Q227" s="106"/>
      <c r="R227" s="109"/>
      <c r="S227" s="109"/>
      <c r="T227" s="112"/>
      <c r="U227" s="115"/>
      <c r="V227" s="90"/>
      <c r="W227" s="99"/>
      <c r="X227" s="99"/>
      <c r="Y227" s="118"/>
      <c r="Z227" s="118"/>
      <c r="AA227" s="99"/>
      <c r="AB227" s="112"/>
      <c r="AC227" s="99"/>
      <c r="AD227" s="118"/>
      <c r="AE227" s="118"/>
      <c r="AF227" s="99"/>
      <c r="AG227" s="99"/>
      <c r="AH227" s="96"/>
      <c r="AI227" s="96"/>
      <c r="AJ227" s="99"/>
    </row>
    <row r="228" spans="2:36" s="7" customFormat="1" ht="132" customHeight="1" x14ac:dyDescent="0.35">
      <c r="B228" s="83" t="s">
        <v>145</v>
      </c>
      <c r="C228" s="83" t="s">
        <v>146</v>
      </c>
      <c r="D228" s="83" t="s">
        <v>78</v>
      </c>
      <c r="E228" s="83" t="s">
        <v>37</v>
      </c>
      <c r="F228" s="83" t="s">
        <v>107</v>
      </c>
      <c r="G228" s="83" t="s">
        <v>117</v>
      </c>
      <c r="H228" s="83" t="s">
        <v>40</v>
      </c>
      <c r="I228" s="83" t="s">
        <v>49</v>
      </c>
      <c r="J228" s="30" t="s">
        <v>202</v>
      </c>
      <c r="K228" s="31" t="s">
        <v>79</v>
      </c>
      <c r="L228" s="31" t="s">
        <v>56</v>
      </c>
      <c r="M228" s="31">
        <v>40</v>
      </c>
      <c r="N228" s="80" t="s">
        <v>80</v>
      </c>
      <c r="O228" s="84" t="s">
        <v>144</v>
      </c>
      <c r="P228" s="85" t="s">
        <v>45</v>
      </c>
      <c r="Q228" s="85" t="s">
        <v>46</v>
      </c>
      <c r="R228" s="86" t="s">
        <v>47</v>
      </c>
      <c r="S228" s="86" t="s">
        <v>81</v>
      </c>
      <c r="T228" s="81">
        <f>V228+Y228</f>
        <v>59999.99</v>
      </c>
      <c r="U228" s="87">
        <f>T228</f>
        <v>59999.99</v>
      </c>
      <c r="V228" s="88">
        <v>51000</v>
      </c>
      <c r="W228" s="80" t="s">
        <v>49</v>
      </c>
      <c r="X228" s="80" t="s">
        <v>49</v>
      </c>
      <c r="Y228" s="79">
        <v>8999.99</v>
      </c>
      <c r="Z228" s="79" t="s">
        <v>70</v>
      </c>
      <c r="AA228" s="80" t="s">
        <v>49</v>
      </c>
      <c r="AB228" s="81">
        <v>4864.87</v>
      </c>
      <c r="AC228" s="80" t="s">
        <v>119</v>
      </c>
      <c r="AD228" s="79" t="s">
        <v>49</v>
      </c>
      <c r="AE228" s="79">
        <f>V228+Y228</f>
        <v>59999.99</v>
      </c>
      <c r="AF228" s="80" t="s">
        <v>49</v>
      </c>
      <c r="AG228" s="80" t="s">
        <v>33</v>
      </c>
      <c r="AH228" s="82" t="s">
        <v>337</v>
      </c>
      <c r="AI228" s="82" t="s">
        <v>207</v>
      </c>
      <c r="AJ228" s="80"/>
    </row>
    <row r="229" spans="2:36" s="7" customFormat="1" ht="86.15" customHeight="1" x14ac:dyDescent="0.35">
      <c r="B229" s="83"/>
      <c r="C229" s="83"/>
      <c r="D229" s="83"/>
      <c r="E229" s="83"/>
      <c r="F229" s="83"/>
      <c r="G229" s="83"/>
      <c r="H229" s="83"/>
      <c r="I229" s="83"/>
      <c r="J229" s="30" t="s">
        <v>83</v>
      </c>
      <c r="K229" s="31" t="s">
        <v>84</v>
      </c>
      <c r="L229" s="31" t="s">
        <v>55</v>
      </c>
      <c r="M229" s="31">
        <v>1</v>
      </c>
      <c r="N229" s="80"/>
      <c r="O229" s="84"/>
      <c r="P229" s="85"/>
      <c r="Q229" s="85"/>
      <c r="R229" s="86"/>
      <c r="S229" s="86"/>
      <c r="T229" s="81"/>
      <c r="U229" s="87"/>
      <c r="V229" s="89"/>
      <c r="W229" s="80"/>
      <c r="X229" s="80"/>
      <c r="Y229" s="79"/>
      <c r="Z229" s="79"/>
      <c r="AA229" s="80"/>
      <c r="AB229" s="81"/>
      <c r="AC229" s="80"/>
      <c r="AD229" s="79"/>
      <c r="AE229" s="79"/>
      <c r="AF229" s="80"/>
      <c r="AG229" s="80"/>
      <c r="AH229" s="82"/>
      <c r="AI229" s="82"/>
      <c r="AJ229" s="80"/>
    </row>
    <row r="230" spans="2:36" s="7" customFormat="1" ht="59" customHeight="1" x14ac:dyDescent="0.35">
      <c r="B230" s="83"/>
      <c r="C230" s="83"/>
      <c r="D230" s="83"/>
      <c r="E230" s="83"/>
      <c r="F230" s="83"/>
      <c r="G230" s="83"/>
      <c r="H230" s="83"/>
      <c r="I230" s="83"/>
      <c r="J230" s="32" t="s">
        <v>100</v>
      </c>
      <c r="K230" s="33" t="s">
        <v>101</v>
      </c>
      <c r="L230" s="33" t="s">
        <v>55</v>
      </c>
      <c r="M230" s="34">
        <v>220</v>
      </c>
      <c r="N230" s="80"/>
      <c r="O230" s="84"/>
      <c r="P230" s="85"/>
      <c r="Q230" s="85"/>
      <c r="R230" s="86"/>
      <c r="S230" s="86"/>
      <c r="T230" s="81"/>
      <c r="U230" s="87"/>
      <c r="V230" s="90"/>
      <c r="W230" s="80"/>
      <c r="X230" s="80"/>
      <c r="Y230" s="79"/>
      <c r="Z230" s="79"/>
      <c r="AA230" s="80"/>
      <c r="AB230" s="81"/>
      <c r="AC230" s="80"/>
      <c r="AD230" s="79"/>
      <c r="AE230" s="79"/>
      <c r="AF230" s="80"/>
      <c r="AG230" s="80"/>
      <c r="AH230" s="82"/>
      <c r="AI230" s="82"/>
      <c r="AJ230" s="80"/>
    </row>
    <row r="231" spans="2:36" s="7" customFormat="1" ht="132" customHeight="1" x14ac:dyDescent="0.35">
      <c r="B231" s="83" t="s">
        <v>147</v>
      </c>
      <c r="C231" s="83" t="s">
        <v>148</v>
      </c>
      <c r="D231" s="83" t="s">
        <v>78</v>
      </c>
      <c r="E231" s="83" t="s">
        <v>37</v>
      </c>
      <c r="F231" s="83" t="s">
        <v>107</v>
      </c>
      <c r="G231" s="83" t="s">
        <v>117</v>
      </c>
      <c r="H231" s="83" t="s">
        <v>40</v>
      </c>
      <c r="I231" s="83" t="s">
        <v>49</v>
      </c>
      <c r="J231" s="30" t="s">
        <v>202</v>
      </c>
      <c r="K231" s="31" t="s">
        <v>79</v>
      </c>
      <c r="L231" s="31" t="s">
        <v>56</v>
      </c>
      <c r="M231" s="31">
        <v>40</v>
      </c>
      <c r="N231" s="80" t="s">
        <v>80</v>
      </c>
      <c r="O231" s="84" t="s">
        <v>144</v>
      </c>
      <c r="P231" s="85" t="s">
        <v>45</v>
      </c>
      <c r="Q231" s="85" t="s">
        <v>46</v>
      </c>
      <c r="R231" s="86" t="s">
        <v>47</v>
      </c>
      <c r="S231" s="86" t="s">
        <v>81</v>
      </c>
      <c r="T231" s="81">
        <f>V231+Y231</f>
        <v>99999.99</v>
      </c>
      <c r="U231" s="87">
        <f>T231</f>
        <v>99999.99</v>
      </c>
      <c r="V231" s="88">
        <v>84999.99</v>
      </c>
      <c r="W231" s="80" t="s">
        <v>49</v>
      </c>
      <c r="X231" s="80" t="s">
        <v>49</v>
      </c>
      <c r="Y231" s="79">
        <v>15000</v>
      </c>
      <c r="Z231" s="79" t="s">
        <v>70</v>
      </c>
      <c r="AA231" s="80" t="s">
        <v>49</v>
      </c>
      <c r="AB231" s="81">
        <v>8108.11</v>
      </c>
      <c r="AC231" s="80" t="s">
        <v>119</v>
      </c>
      <c r="AD231" s="79" t="s">
        <v>49</v>
      </c>
      <c r="AE231" s="79">
        <f>V231+Y231</f>
        <v>99999.99</v>
      </c>
      <c r="AF231" s="80" t="s">
        <v>49</v>
      </c>
      <c r="AG231" s="80" t="s">
        <v>33</v>
      </c>
      <c r="AH231" s="82" t="s">
        <v>152</v>
      </c>
      <c r="AI231" s="82" t="s">
        <v>338</v>
      </c>
      <c r="AJ231" s="80"/>
    </row>
    <row r="232" spans="2:36" s="7" customFormat="1" ht="86.15" customHeight="1" x14ac:dyDescent="0.35">
      <c r="B232" s="83"/>
      <c r="C232" s="83"/>
      <c r="D232" s="83"/>
      <c r="E232" s="83"/>
      <c r="F232" s="83"/>
      <c r="G232" s="83"/>
      <c r="H232" s="83"/>
      <c r="I232" s="83"/>
      <c r="J232" s="30" t="s">
        <v>83</v>
      </c>
      <c r="K232" s="31" t="s">
        <v>84</v>
      </c>
      <c r="L232" s="31" t="s">
        <v>55</v>
      </c>
      <c r="M232" s="31">
        <v>1</v>
      </c>
      <c r="N232" s="80"/>
      <c r="O232" s="84"/>
      <c r="P232" s="85"/>
      <c r="Q232" s="85"/>
      <c r="R232" s="86"/>
      <c r="S232" s="86"/>
      <c r="T232" s="81"/>
      <c r="U232" s="87"/>
      <c r="V232" s="89"/>
      <c r="W232" s="80"/>
      <c r="X232" s="80"/>
      <c r="Y232" s="79"/>
      <c r="Z232" s="79"/>
      <c r="AA232" s="80"/>
      <c r="AB232" s="81"/>
      <c r="AC232" s="80"/>
      <c r="AD232" s="79"/>
      <c r="AE232" s="79"/>
      <c r="AF232" s="80"/>
      <c r="AG232" s="80"/>
      <c r="AH232" s="82"/>
      <c r="AI232" s="82"/>
      <c r="AJ232" s="80"/>
    </row>
    <row r="233" spans="2:36" s="7" customFormat="1" ht="59" customHeight="1" x14ac:dyDescent="0.35">
      <c r="B233" s="83"/>
      <c r="C233" s="83"/>
      <c r="D233" s="83"/>
      <c r="E233" s="83"/>
      <c r="F233" s="83"/>
      <c r="G233" s="83"/>
      <c r="H233" s="83"/>
      <c r="I233" s="83"/>
      <c r="J233" s="32" t="s">
        <v>100</v>
      </c>
      <c r="K233" s="33" t="s">
        <v>101</v>
      </c>
      <c r="L233" s="33" t="s">
        <v>55</v>
      </c>
      <c r="M233" s="34">
        <v>50</v>
      </c>
      <c r="N233" s="80"/>
      <c r="O233" s="84"/>
      <c r="P233" s="85"/>
      <c r="Q233" s="85"/>
      <c r="R233" s="86"/>
      <c r="S233" s="86"/>
      <c r="T233" s="81"/>
      <c r="U233" s="87"/>
      <c r="V233" s="90"/>
      <c r="W233" s="80"/>
      <c r="X233" s="80"/>
      <c r="Y233" s="79"/>
      <c r="Z233" s="79"/>
      <c r="AA233" s="80"/>
      <c r="AB233" s="81"/>
      <c r="AC233" s="80"/>
      <c r="AD233" s="79"/>
      <c r="AE233" s="79"/>
      <c r="AF233" s="80"/>
      <c r="AG233" s="80"/>
      <c r="AH233" s="82"/>
      <c r="AI233" s="82"/>
      <c r="AJ233" s="80"/>
    </row>
    <row r="234" spans="2:36" s="7" customFormat="1" ht="132" customHeight="1" x14ac:dyDescent="0.35">
      <c r="B234" s="83" t="s">
        <v>150</v>
      </c>
      <c r="C234" s="83" t="s">
        <v>151</v>
      </c>
      <c r="D234" s="83" t="s">
        <v>78</v>
      </c>
      <c r="E234" s="83" t="s">
        <v>37</v>
      </c>
      <c r="F234" s="83" t="s">
        <v>107</v>
      </c>
      <c r="G234" s="83" t="s">
        <v>117</v>
      </c>
      <c r="H234" s="83" t="s">
        <v>40</v>
      </c>
      <c r="I234" s="83" t="s">
        <v>49</v>
      </c>
      <c r="J234" s="30" t="s">
        <v>202</v>
      </c>
      <c r="K234" s="31" t="s">
        <v>79</v>
      </c>
      <c r="L234" s="31" t="s">
        <v>56</v>
      </c>
      <c r="M234" s="31">
        <v>40</v>
      </c>
      <c r="N234" s="80" t="s">
        <v>80</v>
      </c>
      <c r="O234" s="84" t="s">
        <v>144</v>
      </c>
      <c r="P234" s="85" t="s">
        <v>45</v>
      </c>
      <c r="Q234" s="85" t="s">
        <v>46</v>
      </c>
      <c r="R234" s="86" t="s">
        <v>47</v>
      </c>
      <c r="S234" s="86" t="s">
        <v>81</v>
      </c>
      <c r="T234" s="81">
        <f>V234+Y234</f>
        <v>108000</v>
      </c>
      <c r="U234" s="87">
        <f>T234/M235</f>
        <v>54000</v>
      </c>
      <c r="V234" s="88">
        <v>91800</v>
      </c>
      <c r="W234" s="80" t="s">
        <v>49</v>
      </c>
      <c r="X234" s="80" t="s">
        <v>49</v>
      </c>
      <c r="Y234" s="79">
        <v>16200</v>
      </c>
      <c r="Z234" s="79" t="s">
        <v>70</v>
      </c>
      <c r="AA234" s="80" t="s">
        <v>49</v>
      </c>
      <c r="AB234" s="81">
        <v>8756.76</v>
      </c>
      <c r="AC234" s="80" t="s">
        <v>119</v>
      </c>
      <c r="AD234" s="79" t="s">
        <v>49</v>
      </c>
      <c r="AE234" s="79">
        <f>V234+Y234</f>
        <v>108000</v>
      </c>
      <c r="AF234" s="80" t="s">
        <v>49</v>
      </c>
      <c r="AG234" s="80" t="s">
        <v>33</v>
      </c>
      <c r="AH234" s="82" t="s">
        <v>339</v>
      </c>
      <c r="AI234" s="82" t="s">
        <v>340</v>
      </c>
      <c r="AJ234" s="80"/>
    </row>
    <row r="235" spans="2:36" s="7" customFormat="1" ht="86.15" customHeight="1" x14ac:dyDescent="0.35">
      <c r="B235" s="83"/>
      <c r="C235" s="83"/>
      <c r="D235" s="83"/>
      <c r="E235" s="83"/>
      <c r="F235" s="83"/>
      <c r="G235" s="83"/>
      <c r="H235" s="83"/>
      <c r="I235" s="83"/>
      <c r="J235" s="30" t="s">
        <v>83</v>
      </c>
      <c r="K235" s="31" t="s">
        <v>84</v>
      </c>
      <c r="L235" s="31" t="s">
        <v>55</v>
      </c>
      <c r="M235" s="31">
        <v>2</v>
      </c>
      <c r="N235" s="80"/>
      <c r="O235" s="84"/>
      <c r="P235" s="85"/>
      <c r="Q235" s="85"/>
      <c r="R235" s="86"/>
      <c r="S235" s="86"/>
      <c r="T235" s="81"/>
      <c r="U235" s="87"/>
      <c r="V235" s="89"/>
      <c r="W235" s="80"/>
      <c r="X235" s="80"/>
      <c r="Y235" s="79"/>
      <c r="Z235" s="79"/>
      <c r="AA235" s="80"/>
      <c r="AB235" s="81"/>
      <c r="AC235" s="80"/>
      <c r="AD235" s="79"/>
      <c r="AE235" s="79"/>
      <c r="AF235" s="80"/>
      <c r="AG235" s="80"/>
      <c r="AH235" s="82"/>
      <c r="AI235" s="82"/>
      <c r="AJ235" s="80"/>
    </row>
    <row r="236" spans="2:36" s="7" customFormat="1" ht="59" customHeight="1" x14ac:dyDescent="0.35">
      <c r="B236" s="83"/>
      <c r="C236" s="83"/>
      <c r="D236" s="83"/>
      <c r="E236" s="83"/>
      <c r="F236" s="83"/>
      <c r="G236" s="83"/>
      <c r="H236" s="83"/>
      <c r="I236" s="83"/>
      <c r="J236" s="32" t="s">
        <v>100</v>
      </c>
      <c r="K236" s="33" t="s">
        <v>101</v>
      </c>
      <c r="L236" s="33" t="s">
        <v>55</v>
      </c>
      <c r="M236" s="34">
        <v>92</v>
      </c>
      <c r="N236" s="80"/>
      <c r="O236" s="84"/>
      <c r="P236" s="85"/>
      <c r="Q236" s="85"/>
      <c r="R236" s="86"/>
      <c r="S236" s="86"/>
      <c r="T236" s="81"/>
      <c r="U236" s="87"/>
      <c r="V236" s="90"/>
      <c r="W236" s="80"/>
      <c r="X236" s="80"/>
      <c r="Y236" s="79"/>
      <c r="Z236" s="79"/>
      <c r="AA236" s="80"/>
      <c r="AB236" s="81"/>
      <c r="AC236" s="80"/>
      <c r="AD236" s="79"/>
      <c r="AE236" s="79"/>
      <c r="AF236" s="80"/>
      <c r="AG236" s="80"/>
      <c r="AH236" s="82"/>
      <c r="AI236" s="82"/>
      <c r="AJ236" s="80"/>
    </row>
    <row r="237" spans="2:36" s="7" customFormat="1" ht="132" customHeight="1" x14ac:dyDescent="0.35">
      <c r="B237" s="83" t="s">
        <v>153</v>
      </c>
      <c r="C237" s="83" t="s">
        <v>154</v>
      </c>
      <c r="D237" s="83" t="s">
        <v>78</v>
      </c>
      <c r="E237" s="83" t="s">
        <v>37</v>
      </c>
      <c r="F237" s="83" t="s">
        <v>107</v>
      </c>
      <c r="G237" s="83" t="s">
        <v>117</v>
      </c>
      <c r="H237" s="83" t="s">
        <v>40</v>
      </c>
      <c r="I237" s="83" t="s">
        <v>49</v>
      </c>
      <c r="J237" s="30" t="s">
        <v>202</v>
      </c>
      <c r="K237" s="31" t="s">
        <v>79</v>
      </c>
      <c r="L237" s="31" t="s">
        <v>56</v>
      </c>
      <c r="M237" s="31">
        <v>40</v>
      </c>
      <c r="N237" s="80" t="s">
        <v>80</v>
      </c>
      <c r="O237" s="84" t="s">
        <v>144</v>
      </c>
      <c r="P237" s="85" t="s">
        <v>45</v>
      </c>
      <c r="Q237" s="85" t="s">
        <v>46</v>
      </c>
      <c r="R237" s="86" t="s">
        <v>47</v>
      </c>
      <c r="S237" s="86" t="s">
        <v>81</v>
      </c>
      <c r="T237" s="81">
        <f>V237+Y237</f>
        <v>247999.99</v>
      </c>
      <c r="U237" s="87">
        <v>123999.99</v>
      </c>
      <c r="V237" s="88">
        <v>210799.99</v>
      </c>
      <c r="W237" s="80" t="s">
        <v>49</v>
      </c>
      <c r="X237" s="80" t="s">
        <v>49</v>
      </c>
      <c r="Y237" s="79">
        <v>37200</v>
      </c>
      <c r="Z237" s="79" t="s">
        <v>70</v>
      </c>
      <c r="AA237" s="80" t="s">
        <v>49</v>
      </c>
      <c r="AB237" s="81">
        <v>20108.11</v>
      </c>
      <c r="AC237" s="80" t="s">
        <v>119</v>
      </c>
      <c r="AD237" s="79" t="s">
        <v>49</v>
      </c>
      <c r="AE237" s="79">
        <f>V237+Y237</f>
        <v>247999.99</v>
      </c>
      <c r="AF237" s="80" t="s">
        <v>49</v>
      </c>
      <c r="AG237" s="80" t="s">
        <v>33</v>
      </c>
      <c r="AH237" s="82" t="s">
        <v>341</v>
      </c>
      <c r="AI237" s="82" t="s">
        <v>342</v>
      </c>
      <c r="AJ237" s="80"/>
    </row>
    <row r="238" spans="2:36" s="7" customFormat="1" ht="86.15" customHeight="1" x14ac:dyDescent="0.35">
      <c r="B238" s="83"/>
      <c r="C238" s="83"/>
      <c r="D238" s="83"/>
      <c r="E238" s="83"/>
      <c r="F238" s="83"/>
      <c r="G238" s="83"/>
      <c r="H238" s="83"/>
      <c r="I238" s="83"/>
      <c r="J238" s="30" t="s">
        <v>83</v>
      </c>
      <c r="K238" s="31" t="s">
        <v>84</v>
      </c>
      <c r="L238" s="31" t="s">
        <v>55</v>
      </c>
      <c r="M238" s="31">
        <v>2</v>
      </c>
      <c r="N238" s="80"/>
      <c r="O238" s="84"/>
      <c r="P238" s="85"/>
      <c r="Q238" s="85"/>
      <c r="R238" s="86"/>
      <c r="S238" s="86"/>
      <c r="T238" s="81"/>
      <c r="U238" s="87"/>
      <c r="V238" s="89"/>
      <c r="W238" s="80"/>
      <c r="X238" s="80"/>
      <c r="Y238" s="79"/>
      <c r="Z238" s="79"/>
      <c r="AA238" s="80"/>
      <c r="AB238" s="81"/>
      <c r="AC238" s="80"/>
      <c r="AD238" s="79"/>
      <c r="AE238" s="79"/>
      <c r="AF238" s="80"/>
      <c r="AG238" s="80"/>
      <c r="AH238" s="82"/>
      <c r="AI238" s="82"/>
      <c r="AJ238" s="80"/>
    </row>
    <row r="239" spans="2:36" s="7" customFormat="1" ht="59" customHeight="1" x14ac:dyDescent="0.35">
      <c r="B239" s="83"/>
      <c r="C239" s="83"/>
      <c r="D239" s="83"/>
      <c r="E239" s="83"/>
      <c r="F239" s="83"/>
      <c r="G239" s="83"/>
      <c r="H239" s="83"/>
      <c r="I239" s="83"/>
      <c r="J239" s="32" t="s">
        <v>100</v>
      </c>
      <c r="K239" s="33" t="s">
        <v>101</v>
      </c>
      <c r="L239" s="33" t="s">
        <v>55</v>
      </c>
      <c r="M239" s="34">
        <v>116</v>
      </c>
      <c r="N239" s="80"/>
      <c r="O239" s="84"/>
      <c r="P239" s="85"/>
      <c r="Q239" s="85"/>
      <c r="R239" s="86"/>
      <c r="S239" s="86"/>
      <c r="T239" s="81"/>
      <c r="U239" s="87"/>
      <c r="V239" s="90"/>
      <c r="W239" s="80"/>
      <c r="X239" s="80"/>
      <c r="Y239" s="79"/>
      <c r="Z239" s="79"/>
      <c r="AA239" s="80"/>
      <c r="AB239" s="81"/>
      <c r="AC239" s="80"/>
      <c r="AD239" s="79"/>
      <c r="AE239" s="79"/>
      <c r="AF239" s="80"/>
      <c r="AG239" s="80"/>
      <c r="AH239" s="82"/>
      <c r="AI239" s="82"/>
      <c r="AJ239" s="80"/>
    </row>
    <row r="240" spans="2:36" ht="52" customHeight="1" x14ac:dyDescent="0.3">
      <c r="B240" s="83" t="s">
        <v>156</v>
      </c>
      <c r="C240" s="83" t="s">
        <v>157</v>
      </c>
      <c r="D240" s="83" t="s">
        <v>36</v>
      </c>
      <c r="E240" s="83" t="s">
        <v>37</v>
      </c>
      <c r="F240" s="83" t="s">
        <v>105</v>
      </c>
      <c r="G240" s="83" t="s">
        <v>39</v>
      </c>
      <c r="H240" s="83" t="s">
        <v>40</v>
      </c>
      <c r="I240" s="83" t="s">
        <v>49</v>
      </c>
      <c r="J240" s="30" t="s">
        <v>85</v>
      </c>
      <c r="K240" s="31" t="s">
        <v>86</v>
      </c>
      <c r="L240" s="31" t="s">
        <v>87</v>
      </c>
      <c r="M240" s="31">
        <v>2</v>
      </c>
      <c r="N240" s="80" t="s">
        <v>80</v>
      </c>
      <c r="O240" s="84" t="s">
        <v>144</v>
      </c>
      <c r="P240" s="85" t="s">
        <v>45</v>
      </c>
      <c r="Q240" s="85" t="s">
        <v>46</v>
      </c>
      <c r="R240" s="86" t="s">
        <v>47</v>
      </c>
      <c r="S240" s="86" t="s">
        <v>81</v>
      </c>
      <c r="T240" s="81">
        <f>V240+Y240</f>
        <v>132947.5</v>
      </c>
      <c r="U240" s="87">
        <f>T240/M241</f>
        <v>66473.75</v>
      </c>
      <c r="V240" s="91">
        <v>113005.38</v>
      </c>
      <c r="W240" s="80" t="s">
        <v>49</v>
      </c>
      <c r="X240" s="80" t="s">
        <v>49</v>
      </c>
      <c r="Y240" s="79">
        <v>19942.12</v>
      </c>
      <c r="Z240" s="79" t="s">
        <v>49</v>
      </c>
      <c r="AA240" s="80" t="s">
        <v>49</v>
      </c>
      <c r="AB240" s="81">
        <v>10779.53</v>
      </c>
      <c r="AC240" s="80" t="s">
        <v>50</v>
      </c>
      <c r="AD240" s="79" t="s">
        <v>49</v>
      </c>
      <c r="AE240" s="79">
        <f>V240+Y240</f>
        <v>132947.5</v>
      </c>
      <c r="AF240" s="80" t="s">
        <v>49</v>
      </c>
      <c r="AG240" s="80" t="s">
        <v>33</v>
      </c>
      <c r="AH240" s="82" t="s">
        <v>140</v>
      </c>
      <c r="AI240" s="82" t="s">
        <v>141</v>
      </c>
      <c r="AJ240" s="80"/>
    </row>
    <row r="241" spans="2:36" ht="48" x14ac:dyDescent="0.3">
      <c r="B241" s="83"/>
      <c r="C241" s="83"/>
      <c r="D241" s="83"/>
      <c r="E241" s="83"/>
      <c r="F241" s="83"/>
      <c r="G241" s="83"/>
      <c r="H241" s="83"/>
      <c r="I241" s="83"/>
      <c r="J241" s="30" t="s">
        <v>88</v>
      </c>
      <c r="K241" s="31" t="s">
        <v>89</v>
      </c>
      <c r="L241" s="31" t="s">
        <v>55</v>
      </c>
      <c r="M241" s="31">
        <v>2</v>
      </c>
      <c r="N241" s="80"/>
      <c r="O241" s="84"/>
      <c r="P241" s="85"/>
      <c r="Q241" s="85"/>
      <c r="R241" s="86"/>
      <c r="S241" s="86"/>
      <c r="T241" s="81"/>
      <c r="U241" s="87"/>
      <c r="V241" s="91"/>
      <c r="W241" s="80"/>
      <c r="X241" s="80"/>
      <c r="Y241" s="79"/>
      <c r="Z241" s="79"/>
      <c r="AA241" s="80"/>
      <c r="AB241" s="81"/>
      <c r="AC241" s="80"/>
      <c r="AD241" s="79"/>
      <c r="AE241" s="79"/>
      <c r="AF241" s="80"/>
      <c r="AG241" s="80"/>
      <c r="AH241" s="82"/>
      <c r="AI241" s="82"/>
      <c r="AJ241" s="80"/>
    </row>
    <row r="242" spans="2:36" ht="36" x14ac:dyDescent="0.3">
      <c r="B242" s="83"/>
      <c r="C242" s="83"/>
      <c r="D242" s="83"/>
      <c r="E242" s="83"/>
      <c r="F242" s="83"/>
      <c r="G242" s="83"/>
      <c r="H242" s="83"/>
      <c r="I242" s="83"/>
      <c r="J242" s="30" t="s">
        <v>203</v>
      </c>
      <c r="K242" s="31" t="s">
        <v>90</v>
      </c>
      <c r="L242" s="31" t="s">
        <v>91</v>
      </c>
      <c r="M242" s="31">
        <v>2</v>
      </c>
      <c r="N242" s="80"/>
      <c r="O242" s="84"/>
      <c r="P242" s="85"/>
      <c r="Q242" s="85"/>
      <c r="R242" s="86"/>
      <c r="S242" s="86"/>
      <c r="T242" s="81"/>
      <c r="U242" s="87"/>
      <c r="V242" s="91"/>
      <c r="W242" s="80"/>
      <c r="X242" s="80"/>
      <c r="Y242" s="79"/>
      <c r="Z242" s="79"/>
      <c r="AA242" s="80"/>
      <c r="AB242" s="81"/>
      <c r="AC242" s="80"/>
      <c r="AD242" s="79"/>
      <c r="AE242" s="79"/>
      <c r="AF242" s="80"/>
      <c r="AG242" s="80"/>
      <c r="AH242" s="82"/>
      <c r="AI242" s="82"/>
      <c r="AJ242" s="80"/>
    </row>
    <row r="243" spans="2:36" ht="36" x14ac:dyDescent="0.3">
      <c r="B243" s="83"/>
      <c r="C243" s="83"/>
      <c r="D243" s="83"/>
      <c r="E243" s="83"/>
      <c r="F243" s="83"/>
      <c r="G243" s="83"/>
      <c r="H243" s="83"/>
      <c r="I243" s="83"/>
      <c r="J243" s="32" t="s">
        <v>92</v>
      </c>
      <c r="K243" s="33" t="s">
        <v>93</v>
      </c>
      <c r="L243" s="33" t="s">
        <v>91</v>
      </c>
      <c r="M243" s="34">
        <v>2</v>
      </c>
      <c r="N243" s="80"/>
      <c r="O243" s="84"/>
      <c r="P243" s="85"/>
      <c r="Q243" s="85"/>
      <c r="R243" s="86"/>
      <c r="S243" s="86"/>
      <c r="T243" s="81"/>
      <c r="U243" s="87"/>
      <c r="V243" s="91"/>
      <c r="W243" s="80"/>
      <c r="X243" s="80"/>
      <c r="Y243" s="79"/>
      <c r="Z243" s="79"/>
      <c r="AA243" s="80"/>
      <c r="AB243" s="81"/>
      <c r="AC243" s="80"/>
      <c r="AD243" s="79"/>
      <c r="AE243" s="79"/>
      <c r="AF243" s="80"/>
      <c r="AG243" s="80"/>
      <c r="AH243" s="82"/>
      <c r="AI243" s="82"/>
      <c r="AJ243" s="80"/>
    </row>
    <row r="244" spans="2:36" s="60" customFormat="1" ht="132" customHeight="1" x14ac:dyDescent="0.35">
      <c r="B244" s="122" t="s">
        <v>282</v>
      </c>
      <c r="C244" s="122" t="s">
        <v>283</v>
      </c>
      <c r="D244" s="122" t="s">
        <v>78</v>
      </c>
      <c r="E244" s="122" t="s">
        <v>37</v>
      </c>
      <c r="F244" s="183" t="s">
        <v>107</v>
      </c>
      <c r="G244" s="122" t="s">
        <v>117</v>
      </c>
      <c r="H244" s="183" t="s">
        <v>40</v>
      </c>
      <c r="I244" s="183" t="s">
        <v>49</v>
      </c>
      <c r="J244" s="30" t="s">
        <v>202</v>
      </c>
      <c r="K244" s="31" t="s">
        <v>79</v>
      </c>
      <c r="L244" s="31" t="s">
        <v>56</v>
      </c>
      <c r="M244" s="31">
        <v>40</v>
      </c>
      <c r="N244" s="185" t="s">
        <v>80</v>
      </c>
      <c r="O244" s="156" t="s">
        <v>314</v>
      </c>
      <c r="P244" s="104" t="s">
        <v>45</v>
      </c>
      <c r="Q244" s="104" t="s">
        <v>46</v>
      </c>
      <c r="R244" s="107" t="s">
        <v>47</v>
      </c>
      <c r="S244" s="107" t="s">
        <v>81</v>
      </c>
      <c r="T244" s="110">
        <f>V244+Y244</f>
        <v>428000</v>
      </c>
      <c r="U244" s="113" t="s">
        <v>49</v>
      </c>
      <c r="V244" s="88">
        <v>363800</v>
      </c>
      <c r="W244" s="97" t="s">
        <v>49</v>
      </c>
      <c r="X244" s="97" t="s">
        <v>49</v>
      </c>
      <c r="Y244" s="116">
        <v>64200</v>
      </c>
      <c r="Z244" s="116" t="s">
        <v>70</v>
      </c>
      <c r="AA244" s="97" t="s">
        <v>49</v>
      </c>
      <c r="AB244" s="110">
        <v>37217.4</v>
      </c>
      <c r="AC244" s="97" t="s">
        <v>119</v>
      </c>
      <c r="AD244" s="116" t="s">
        <v>49</v>
      </c>
      <c r="AE244" s="116">
        <f>V244+Y244</f>
        <v>428000</v>
      </c>
      <c r="AF244" s="97" t="s">
        <v>49</v>
      </c>
      <c r="AG244" s="97" t="s">
        <v>33</v>
      </c>
      <c r="AH244" s="119" t="s">
        <v>149</v>
      </c>
      <c r="AI244" s="94" t="s">
        <v>131</v>
      </c>
      <c r="AJ244" s="97"/>
    </row>
    <row r="245" spans="2:36" s="60" customFormat="1" ht="86.15" customHeight="1" x14ac:dyDescent="0.35">
      <c r="B245" s="158"/>
      <c r="C245" s="158"/>
      <c r="D245" s="158"/>
      <c r="E245" s="158"/>
      <c r="F245" s="158"/>
      <c r="G245" s="158"/>
      <c r="H245" s="158"/>
      <c r="I245" s="158"/>
      <c r="J245" s="30" t="s">
        <v>83</v>
      </c>
      <c r="K245" s="31" t="s">
        <v>84</v>
      </c>
      <c r="L245" s="31" t="s">
        <v>55</v>
      </c>
      <c r="M245" s="31">
        <v>2</v>
      </c>
      <c r="N245" s="98"/>
      <c r="O245" s="102"/>
      <c r="P245" s="105"/>
      <c r="Q245" s="105"/>
      <c r="R245" s="108"/>
      <c r="S245" s="108"/>
      <c r="T245" s="111"/>
      <c r="U245" s="114"/>
      <c r="V245" s="89"/>
      <c r="W245" s="98"/>
      <c r="X245" s="98"/>
      <c r="Y245" s="117"/>
      <c r="Z245" s="117"/>
      <c r="AA245" s="98"/>
      <c r="AB245" s="111"/>
      <c r="AC245" s="98"/>
      <c r="AD245" s="117"/>
      <c r="AE245" s="117"/>
      <c r="AF245" s="98"/>
      <c r="AG245" s="98"/>
      <c r="AH245" s="95"/>
      <c r="AI245" s="95"/>
      <c r="AJ245" s="98"/>
    </row>
    <row r="246" spans="2:36" s="60" customFormat="1" ht="59" customHeight="1" x14ac:dyDescent="0.35">
      <c r="B246" s="123"/>
      <c r="C246" s="123"/>
      <c r="D246" s="123"/>
      <c r="E246" s="123"/>
      <c r="F246" s="123"/>
      <c r="G246" s="123"/>
      <c r="H246" s="123"/>
      <c r="I246" s="123"/>
      <c r="J246" s="32" t="s">
        <v>100</v>
      </c>
      <c r="K246" s="33" t="s">
        <v>101</v>
      </c>
      <c r="L246" s="33" t="s">
        <v>55</v>
      </c>
      <c r="M246" s="34">
        <v>151</v>
      </c>
      <c r="N246" s="99"/>
      <c r="O246" s="103"/>
      <c r="P246" s="106"/>
      <c r="Q246" s="106"/>
      <c r="R246" s="109"/>
      <c r="S246" s="109"/>
      <c r="T246" s="112"/>
      <c r="U246" s="115"/>
      <c r="V246" s="90"/>
      <c r="W246" s="99"/>
      <c r="X246" s="99"/>
      <c r="Y246" s="118"/>
      <c r="Z246" s="118"/>
      <c r="AA246" s="99"/>
      <c r="AB246" s="112"/>
      <c r="AC246" s="99"/>
      <c r="AD246" s="118"/>
      <c r="AE246" s="118"/>
      <c r="AF246" s="99"/>
      <c r="AG246" s="99"/>
      <c r="AH246" s="96"/>
      <c r="AI246" s="96"/>
      <c r="AJ246" s="99"/>
    </row>
    <row r="247" spans="2:36" s="61" customFormat="1" ht="52" customHeight="1" x14ac:dyDescent="0.3">
      <c r="B247" s="83" t="s">
        <v>316</v>
      </c>
      <c r="C247" s="83" t="s">
        <v>317</v>
      </c>
      <c r="D247" s="83" t="s">
        <v>36</v>
      </c>
      <c r="E247" s="83" t="s">
        <v>37</v>
      </c>
      <c r="F247" s="83" t="s">
        <v>105</v>
      </c>
      <c r="G247" s="83" t="s">
        <v>39</v>
      </c>
      <c r="H247" s="83" t="s">
        <v>40</v>
      </c>
      <c r="I247" s="83" t="s">
        <v>49</v>
      </c>
      <c r="J247" s="30" t="s">
        <v>85</v>
      </c>
      <c r="K247" s="31" t="s">
        <v>86</v>
      </c>
      <c r="L247" s="31" t="s">
        <v>87</v>
      </c>
      <c r="M247" s="31">
        <v>4</v>
      </c>
      <c r="N247" s="80" t="s">
        <v>80</v>
      </c>
      <c r="O247" s="84" t="s">
        <v>318</v>
      </c>
      <c r="P247" s="85" t="s">
        <v>45</v>
      </c>
      <c r="Q247" s="85" t="s">
        <v>46</v>
      </c>
      <c r="R247" s="86" t="s">
        <v>47</v>
      </c>
      <c r="S247" s="86" t="s">
        <v>81</v>
      </c>
      <c r="T247" s="81">
        <f>V247+Y247</f>
        <v>299600</v>
      </c>
      <c r="U247" s="87" t="s">
        <v>49</v>
      </c>
      <c r="V247" s="91">
        <v>254660</v>
      </c>
      <c r="W247" s="80" t="s">
        <v>49</v>
      </c>
      <c r="X247" s="80" t="s">
        <v>49</v>
      </c>
      <c r="Y247" s="79">
        <v>44940</v>
      </c>
      <c r="Z247" s="79" t="s">
        <v>49</v>
      </c>
      <c r="AA247" s="80" t="s">
        <v>49</v>
      </c>
      <c r="AB247" s="81">
        <v>26052.17</v>
      </c>
      <c r="AC247" s="80" t="s">
        <v>50</v>
      </c>
      <c r="AD247" s="79" t="s">
        <v>49</v>
      </c>
      <c r="AE247" s="79">
        <f>V247+Y247</f>
        <v>299600</v>
      </c>
      <c r="AF247" s="80" t="s">
        <v>49</v>
      </c>
      <c r="AG247" s="80" t="s">
        <v>33</v>
      </c>
      <c r="AH247" s="82" t="s">
        <v>134</v>
      </c>
      <c r="AI247" s="82" t="s">
        <v>135</v>
      </c>
      <c r="AJ247" s="80"/>
    </row>
    <row r="248" spans="2:36" s="61" customFormat="1" ht="48" x14ac:dyDescent="0.3">
      <c r="B248" s="83"/>
      <c r="C248" s="83"/>
      <c r="D248" s="83"/>
      <c r="E248" s="83"/>
      <c r="F248" s="83"/>
      <c r="G248" s="83"/>
      <c r="H248" s="83"/>
      <c r="I248" s="83"/>
      <c r="J248" s="30" t="s">
        <v>88</v>
      </c>
      <c r="K248" s="31" t="s">
        <v>89</v>
      </c>
      <c r="L248" s="31" t="s">
        <v>55</v>
      </c>
      <c r="M248" s="31">
        <v>2</v>
      </c>
      <c r="N248" s="80"/>
      <c r="O248" s="84"/>
      <c r="P248" s="85"/>
      <c r="Q248" s="85"/>
      <c r="R248" s="86"/>
      <c r="S248" s="86"/>
      <c r="T248" s="81"/>
      <c r="U248" s="87"/>
      <c r="V248" s="91"/>
      <c r="W248" s="80"/>
      <c r="X248" s="80"/>
      <c r="Y248" s="79"/>
      <c r="Z248" s="79"/>
      <c r="AA248" s="80"/>
      <c r="AB248" s="81"/>
      <c r="AC248" s="80"/>
      <c r="AD248" s="79"/>
      <c r="AE248" s="79"/>
      <c r="AF248" s="80"/>
      <c r="AG248" s="80"/>
      <c r="AH248" s="82"/>
      <c r="AI248" s="82"/>
      <c r="AJ248" s="80"/>
    </row>
    <row r="249" spans="2:36" s="61" customFormat="1" ht="36" x14ac:dyDescent="0.3">
      <c r="B249" s="83"/>
      <c r="C249" s="83"/>
      <c r="D249" s="83"/>
      <c r="E249" s="83"/>
      <c r="F249" s="83"/>
      <c r="G249" s="83"/>
      <c r="H249" s="83"/>
      <c r="I249" s="83"/>
      <c r="J249" s="30" t="s">
        <v>203</v>
      </c>
      <c r="K249" s="31" t="s">
        <v>90</v>
      </c>
      <c r="L249" s="31" t="s">
        <v>91</v>
      </c>
      <c r="M249" s="31">
        <v>2</v>
      </c>
      <c r="N249" s="80"/>
      <c r="O249" s="84"/>
      <c r="P249" s="85"/>
      <c r="Q249" s="85"/>
      <c r="R249" s="86"/>
      <c r="S249" s="86"/>
      <c r="T249" s="81"/>
      <c r="U249" s="87"/>
      <c r="V249" s="91"/>
      <c r="W249" s="80"/>
      <c r="X249" s="80"/>
      <c r="Y249" s="79"/>
      <c r="Z249" s="79"/>
      <c r="AA249" s="80"/>
      <c r="AB249" s="81"/>
      <c r="AC249" s="80"/>
      <c r="AD249" s="79"/>
      <c r="AE249" s="79"/>
      <c r="AF249" s="80"/>
      <c r="AG249" s="80"/>
      <c r="AH249" s="82"/>
      <c r="AI249" s="82"/>
      <c r="AJ249" s="80"/>
    </row>
    <row r="250" spans="2:36" s="61" customFormat="1" ht="36" x14ac:dyDescent="0.3">
      <c r="B250" s="83"/>
      <c r="C250" s="83"/>
      <c r="D250" s="83"/>
      <c r="E250" s="83"/>
      <c r="F250" s="83"/>
      <c r="G250" s="83"/>
      <c r="H250" s="83"/>
      <c r="I250" s="83"/>
      <c r="J250" s="32" t="s">
        <v>92</v>
      </c>
      <c r="K250" s="33" t="s">
        <v>93</v>
      </c>
      <c r="L250" s="33" t="s">
        <v>91</v>
      </c>
      <c r="M250" s="34">
        <v>2</v>
      </c>
      <c r="N250" s="80"/>
      <c r="O250" s="84"/>
      <c r="P250" s="85"/>
      <c r="Q250" s="85"/>
      <c r="R250" s="86"/>
      <c r="S250" s="86"/>
      <c r="T250" s="81"/>
      <c r="U250" s="87"/>
      <c r="V250" s="91"/>
      <c r="W250" s="80"/>
      <c r="X250" s="80"/>
      <c r="Y250" s="79"/>
      <c r="Z250" s="79"/>
      <c r="AA250" s="80"/>
      <c r="AB250" s="81"/>
      <c r="AC250" s="80"/>
      <c r="AD250" s="79"/>
      <c r="AE250" s="79"/>
      <c r="AF250" s="80"/>
      <c r="AG250" s="80"/>
      <c r="AH250" s="82"/>
      <c r="AI250" s="82"/>
      <c r="AJ250" s="80"/>
    </row>
    <row r="251" spans="2:36" s="60" customFormat="1" ht="132" customHeight="1" x14ac:dyDescent="0.35">
      <c r="B251" s="83" t="s">
        <v>315</v>
      </c>
      <c r="C251" s="83" t="s">
        <v>319</v>
      </c>
      <c r="D251" s="83" t="s">
        <v>78</v>
      </c>
      <c r="E251" s="83" t="s">
        <v>37</v>
      </c>
      <c r="F251" s="83" t="s">
        <v>107</v>
      </c>
      <c r="G251" s="83" t="s">
        <v>117</v>
      </c>
      <c r="H251" s="83" t="s">
        <v>40</v>
      </c>
      <c r="I251" s="83" t="s">
        <v>49</v>
      </c>
      <c r="J251" s="30" t="s">
        <v>202</v>
      </c>
      <c r="K251" s="31" t="s">
        <v>79</v>
      </c>
      <c r="L251" s="31" t="s">
        <v>56</v>
      </c>
      <c r="M251" s="31">
        <v>40</v>
      </c>
      <c r="N251" s="80" t="s">
        <v>80</v>
      </c>
      <c r="O251" s="84" t="s">
        <v>320</v>
      </c>
      <c r="P251" s="85" t="s">
        <v>45</v>
      </c>
      <c r="Q251" s="85" t="s">
        <v>46</v>
      </c>
      <c r="R251" s="86" t="s">
        <v>47</v>
      </c>
      <c r="S251" s="86" t="s">
        <v>81</v>
      </c>
      <c r="T251" s="81">
        <f>V251+Y251</f>
        <v>271437.59999999998</v>
      </c>
      <c r="U251" s="87" t="s">
        <v>49</v>
      </c>
      <c r="V251" s="88">
        <v>230721.96</v>
      </c>
      <c r="W251" s="80" t="s">
        <v>49</v>
      </c>
      <c r="X251" s="80" t="s">
        <v>49</v>
      </c>
      <c r="Y251" s="79">
        <v>40715.64</v>
      </c>
      <c r="Z251" s="79" t="s">
        <v>70</v>
      </c>
      <c r="AA251" s="80" t="s">
        <v>49</v>
      </c>
      <c r="AB251" s="81">
        <v>23603.27</v>
      </c>
      <c r="AC251" s="80" t="s">
        <v>119</v>
      </c>
      <c r="AD251" s="79" t="s">
        <v>49</v>
      </c>
      <c r="AE251" s="79">
        <f>V251+Y251</f>
        <v>271437.59999999998</v>
      </c>
      <c r="AF251" s="80" t="s">
        <v>49</v>
      </c>
      <c r="AG251" s="80" t="s">
        <v>33</v>
      </c>
      <c r="AH251" s="82" t="s">
        <v>140</v>
      </c>
      <c r="AI251" s="82" t="s">
        <v>141</v>
      </c>
      <c r="AJ251" s="80"/>
    </row>
    <row r="252" spans="2:36" s="60" customFormat="1" ht="86.15" customHeight="1" x14ac:dyDescent="0.35">
      <c r="B252" s="83"/>
      <c r="C252" s="83"/>
      <c r="D252" s="83"/>
      <c r="E252" s="83"/>
      <c r="F252" s="83"/>
      <c r="G252" s="83"/>
      <c r="H252" s="83"/>
      <c r="I252" s="83"/>
      <c r="J252" s="30" t="s">
        <v>83</v>
      </c>
      <c r="K252" s="31" t="s">
        <v>84</v>
      </c>
      <c r="L252" s="31" t="s">
        <v>55</v>
      </c>
      <c r="M252" s="31">
        <v>3</v>
      </c>
      <c r="N252" s="80"/>
      <c r="O252" s="84"/>
      <c r="P252" s="85"/>
      <c r="Q252" s="85"/>
      <c r="R252" s="86"/>
      <c r="S252" s="86"/>
      <c r="T252" s="81"/>
      <c r="U252" s="87"/>
      <c r="V252" s="89"/>
      <c r="W252" s="80"/>
      <c r="X252" s="80"/>
      <c r="Y252" s="79"/>
      <c r="Z252" s="79"/>
      <c r="AA252" s="80"/>
      <c r="AB252" s="81"/>
      <c r="AC252" s="80"/>
      <c r="AD252" s="79"/>
      <c r="AE252" s="79"/>
      <c r="AF252" s="80"/>
      <c r="AG252" s="80"/>
      <c r="AH252" s="82"/>
      <c r="AI252" s="82"/>
      <c r="AJ252" s="80"/>
    </row>
    <row r="253" spans="2:36" s="60" customFormat="1" ht="59" customHeight="1" x14ac:dyDescent="0.35">
      <c r="B253" s="83"/>
      <c r="C253" s="83"/>
      <c r="D253" s="83"/>
      <c r="E253" s="83"/>
      <c r="F253" s="83"/>
      <c r="G253" s="83"/>
      <c r="H253" s="83"/>
      <c r="I253" s="83"/>
      <c r="J253" s="32" t="s">
        <v>100</v>
      </c>
      <c r="K253" s="33" t="s">
        <v>101</v>
      </c>
      <c r="L253" s="33" t="s">
        <v>55</v>
      </c>
      <c r="M253" s="34">
        <v>200</v>
      </c>
      <c r="N253" s="80"/>
      <c r="O253" s="84"/>
      <c r="P253" s="85"/>
      <c r="Q253" s="85"/>
      <c r="R253" s="86"/>
      <c r="S253" s="86"/>
      <c r="T253" s="81"/>
      <c r="U253" s="87"/>
      <c r="V253" s="90"/>
      <c r="W253" s="80"/>
      <c r="X253" s="80"/>
      <c r="Y253" s="79"/>
      <c r="Z253" s="79"/>
      <c r="AA253" s="80"/>
      <c r="AB253" s="81"/>
      <c r="AC253" s="80"/>
      <c r="AD253" s="79"/>
      <c r="AE253" s="79"/>
      <c r="AF253" s="80"/>
      <c r="AG253" s="80"/>
      <c r="AH253" s="82"/>
      <c r="AI253" s="82"/>
      <c r="AJ253" s="80"/>
    </row>
    <row r="254" spans="2:36" s="61" customFormat="1" ht="52" customHeight="1" x14ac:dyDescent="0.3">
      <c r="B254" s="83" t="s">
        <v>285</v>
      </c>
      <c r="C254" s="83" t="s">
        <v>284</v>
      </c>
      <c r="D254" s="83" t="s">
        <v>36</v>
      </c>
      <c r="E254" s="83" t="s">
        <v>37</v>
      </c>
      <c r="F254" s="83" t="s">
        <v>105</v>
      </c>
      <c r="G254" s="83" t="s">
        <v>39</v>
      </c>
      <c r="H254" s="83" t="s">
        <v>40</v>
      </c>
      <c r="I254" s="83" t="s">
        <v>49</v>
      </c>
      <c r="J254" s="30" t="s">
        <v>85</v>
      </c>
      <c r="K254" s="31" t="s">
        <v>86</v>
      </c>
      <c r="L254" s="31" t="s">
        <v>87</v>
      </c>
      <c r="M254" s="31">
        <v>4</v>
      </c>
      <c r="N254" s="92" t="s">
        <v>80</v>
      </c>
      <c r="O254" s="93" t="s">
        <v>297</v>
      </c>
      <c r="P254" s="85" t="s">
        <v>45</v>
      </c>
      <c r="Q254" s="85" t="s">
        <v>46</v>
      </c>
      <c r="R254" s="86" t="s">
        <v>47</v>
      </c>
      <c r="S254" s="86" t="s">
        <v>81</v>
      </c>
      <c r="T254" s="81">
        <f>V254+Y254</f>
        <v>299600</v>
      </c>
      <c r="U254" s="87" t="s">
        <v>49</v>
      </c>
      <c r="V254" s="91">
        <v>254660</v>
      </c>
      <c r="W254" s="80" t="s">
        <v>49</v>
      </c>
      <c r="X254" s="80" t="s">
        <v>49</v>
      </c>
      <c r="Y254" s="79">
        <v>44940</v>
      </c>
      <c r="Z254" s="79" t="s">
        <v>49</v>
      </c>
      <c r="AA254" s="80" t="s">
        <v>49</v>
      </c>
      <c r="AB254" s="81">
        <v>33288.89</v>
      </c>
      <c r="AC254" s="80" t="s">
        <v>50</v>
      </c>
      <c r="AD254" s="79" t="s">
        <v>49</v>
      </c>
      <c r="AE254" s="79">
        <f>V254+Y254</f>
        <v>299600</v>
      </c>
      <c r="AF254" s="80" t="s">
        <v>49</v>
      </c>
      <c r="AG254" s="80" t="s">
        <v>33</v>
      </c>
      <c r="AH254" s="82" t="s">
        <v>120</v>
      </c>
      <c r="AI254" s="82" t="s">
        <v>131</v>
      </c>
      <c r="AJ254" s="80"/>
    </row>
    <row r="255" spans="2:36" s="61" customFormat="1" ht="48" x14ac:dyDescent="0.3">
      <c r="B255" s="83"/>
      <c r="C255" s="83"/>
      <c r="D255" s="83"/>
      <c r="E255" s="83"/>
      <c r="F255" s="83"/>
      <c r="G255" s="83"/>
      <c r="H255" s="83"/>
      <c r="I255" s="83"/>
      <c r="J255" s="30" t="s">
        <v>88</v>
      </c>
      <c r="K255" s="31" t="s">
        <v>89</v>
      </c>
      <c r="L255" s="31" t="s">
        <v>55</v>
      </c>
      <c r="M255" s="31">
        <v>2</v>
      </c>
      <c r="N255" s="80"/>
      <c r="O255" s="84"/>
      <c r="P255" s="85"/>
      <c r="Q255" s="85"/>
      <c r="R255" s="86"/>
      <c r="S255" s="86"/>
      <c r="T255" s="81"/>
      <c r="U255" s="87"/>
      <c r="V255" s="91"/>
      <c r="W255" s="80"/>
      <c r="X255" s="80"/>
      <c r="Y255" s="79"/>
      <c r="Z255" s="79"/>
      <c r="AA255" s="80"/>
      <c r="AB255" s="81"/>
      <c r="AC255" s="80"/>
      <c r="AD255" s="79"/>
      <c r="AE255" s="79"/>
      <c r="AF255" s="80"/>
      <c r="AG255" s="80"/>
      <c r="AH255" s="82"/>
      <c r="AI255" s="82"/>
      <c r="AJ255" s="80"/>
    </row>
    <row r="256" spans="2:36" s="61" customFormat="1" ht="36" x14ac:dyDescent="0.3">
      <c r="B256" s="83"/>
      <c r="C256" s="83"/>
      <c r="D256" s="83"/>
      <c r="E256" s="83"/>
      <c r="F256" s="83"/>
      <c r="G256" s="83"/>
      <c r="H256" s="83"/>
      <c r="I256" s="83"/>
      <c r="J256" s="30" t="s">
        <v>203</v>
      </c>
      <c r="K256" s="31" t="s">
        <v>90</v>
      </c>
      <c r="L256" s="31" t="s">
        <v>91</v>
      </c>
      <c r="M256" s="31">
        <v>2</v>
      </c>
      <c r="N256" s="80"/>
      <c r="O256" s="84"/>
      <c r="P256" s="85"/>
      <c r="Q256" s="85"/>
      <c r="R256" s="86"/>
      <c r="S256" s="86"/>
      <c r="T256" s="81"/>
      <c r="U256" s="87"/>
      <c r="V256" s="91"/>
      <c r="W256" s="80"/>
      <c r="X256" s="80"/>
      <c r="Y256" s="79"/>
      <c r="Z256" s="79"/>
      <c r="AA256" s="80"/>
      <c r="AB256" s="81"/>
      <c r="AC256" s="80"/>
      <c r="AD256" s="79"/>
      <c r="AE256" s="79"/>
      <c r="AF256" s="80"/>
      <c r="AG256" s="80"/>
      <c r="AH256" s="82"/>
      <c r="AI256" s="82"/>
      <c r="AJ256" s="80"/>
    </row>
    <row r="257" spans="2:36" s="61" customFormat="1" ht="36" x14ac:dyDescent="0.3">
      <c r="B257" s="83"/>
      <c r="C257" s="83"/>
      <c r="D257" s="83"/>
      <c r="E257" s="83"/>
      <c r="F257" s="83"/>
      <c r="G257" s="83"/>
      <c r="H257" s="83"/>
      <c r="I257" s="83"/>
      <c r="J257" s="32" t="s">
        <v>92</v>
      </c>
      <c r="K257" s="33" t="s">
        <v>93</v>
      </c>
      <c r="L257" s="33" t="s">
        <v>91</v>
      </c>
      <c r="M257" s="34">
        <v>2</v>
      </c>
      <c r="N257" s="80"/>
      <c r="O257" s="84"/>
      <c r="P257" s="85"/>
      <c r="Q257" s="85"/>
      <c r="R257" s="86"/>
      <c r="S257" s="86"/>
      <c r="T257" s="81"/>
      <c r="U257" s="87"/>
      <c r="V257" s="91"/>
      <c r="W257" s="80"/>
      <c r="X257" s="80"/>
      <c r="Y257" s="79"/>
      <c r="Z257" s="79"/>
      <c r="AA257" s="80"/>
      <c r="AB257" s="81"/>
      <c r="AC257" s="80"/>
      <c r="AD257" s="79"/>
      <c r="AE257" s="79"/>
      <c r="AF257" s="80"/>
      <c r="AG257" s="80"/>
      <c r="AH257" s="82"/>
      <c r="AI257" s="82"/>
      <c r="AJ257" s="80"/>
    </row>
    <row r="258" spans="2:36" s="60" customFormat="1" ht="132" customHeight="1" x14ac:dyDescent="0.35">
      <c r="B258" s="122" t="s">
        <v>286</v>
      </c>
      <c r="C258" s="122" t="s">
        <v>287</v>
      </c>
      <c r="D258" s="122" t="s">
        <v>78</v>
      </c>
      <c r="E258" s="122" t="s">
        <v>37</v>
      </c>
      <c r="F258" s="183" t="s">
        <v>107</v>
      </c>
      <c r="G258" s="122" t="s">
        <v>117</v>
      </c>
      <c r="H258" s="183" t="s">
        <v>40</v>
      </c>
      <c r="I258" s="183" t="s">
        <v>49</v>
      </c>
      <c r="J258" s="30" t="s">
        <v>202</v>
      </c>
      <c r="K258" s="31" t="s">
        <v>79</v>
      </c>
      <c r="L258" s="31" t="s">
        <v>56</v>
      </c>
      <c r="M258" s="31">
        <v>40</v>
      </c>
      <c r="N258" s="100" t="s">
        <v>80</v>
      </c>
      <c r="O258" s="101" t="s">
        <v>290</v>
      </c>
      <c r="P258" s="104" t="s">
        <v>45</v>
      </c>
      <c r="Q258" s="104" t="s">
        <v>46</v>
      </c>
      <c r="R258" s="107" t="s">
        <v>47</v>
      </c>
      <c r="S258" s="107" t="s">
        <v>81</v>
      </c>
      <c r="T258" s="110">
        <f>V258+Y258</f>
        <v>147964.20000000001</v>
      </c>
      <c r="U258" s="113">
        <f>T258/M259</f>
        <v>147964.20000000001</v>
      </c>
      <c r="V258" s="88">
        <v>125769.57</v>
      </c>
      <c r="W258" s="97" t="s">
        <v>49</v>
      </c>
      <c r="X258" s="97" t="s">
        <v>49</v>
      </c>
      <c r="Y258" s="116">
        <v>22194.63</v>
      </c>
      <c r="Z258" s="116" t="s">
        <v>70</v>
      </c>
      <c r="AA258" s="97" t="s">
        <v>49</v>
      </c>
      <c r="AB258" s="110">
        <v>16440.47</v>
      </c>
      <c r="AC258" s="97" t="s">
        <v>119</v>
      </c>
      <c r="AD258" s="116" t="s">
        <v>49</v>
      </c>
      <c r="AE258" s="116">
        <f>V258+Y258</f>
        <v>147964.20000000001</v>
      </c>
      <c r="AF258" s="97" t="s">
        <v>49</v>
      </c>
      <c r="AG258" s="97" t="s">
        <v>33</v>
      </c>
      <c r="AH258" s="119" t="s">
        <v>120</v>
      </c>
      <c r="AI258" s="94" t="s">
        <v>131</v>
      </c>
      <c r="AJ258" s="97"/>
    </row>
    <row r="259" spans="2:36" s="60" customFormat="1" ht="86.15" customHeight="1" x14ac:dyDescent="0.35">
      <c r="B259" s="158"/>
      <c r="C259" s="158"/>
      <c r="D259" s="158"/>
      <c r="E259" s="158"/>
      <c r="F259" s="158"/>
      <c r="G259" s="158"/>
      <c r="H259" s="158"/>
      <c r="I259" s="158"/>
      <c r="J259" s="30" t="s">
        <v>83</v>
      </c>
      <c r="K259" s="31" t="s">
        <v>84</v>
      </c>
      <c r="L259" s="31" t="s">
        <v>55</v>
      </c>
      <c r="M259" s="31">
        <v>1</v>
      </c>
      <c r="N259" s="98"/>
      <c r="O259" s="102"/>
      <c r="P259" s="105"/>
      <c r="Q259" s="105"/>
      <c r="R259" s="108"/>
      <c r="S259" s="108"/>
      <c r="T259" s="111"/>
      <c r="U259" s="114"/>
      <c r="V259" s="89"/>
      <c r="W259" s="98"/>
      <c r="X259" s="98"/>
      <c r="Y259" s="117"/>
      <c r="Z259" s="117"/>
      <c r="AA259" s="98"/>
      <c r="AB259" s="111"/>
      <c r="AC259" s="98"/>
      <c r="AD259" s="117"/>
      <c r="AE259" s="117"/>
      <c r="AF259" s="98"/>
      <c r="AG259" s="98"/>
      <c r="AH259" s="95"/>
      <c r="AI259" s="95"/>
      <c r="AJ259" s="98"/>
    </row>
    <row r="260" spans="2:36" s="60" customFormat="1" ht="59" customHeight="1" x14ac:dyDescent="0.35">
      <c r="B260" s="123"/>
      <c r="C260" s="123"/>
      <c r="D260" s="123"/>
      <c r="E260" s="123"/>
      <c r="F260" s="123"/>
      <c r="G260" s="123"/>
      <c r="H260" s="123"/>
      <c r="I260" s="123"/>
      <c r="J260" s="32" t="s">
        <v>100</v>
      </c>
      <c r="K260" s="33" t="s">
        <v>101</v>
      </c>
      <c r="L260" s="33" t="s">
        <v>55</v>
      </c>
      <c r="M260" s="34">
        <v>70</v>
      </c>
      <c r="N260" s="99"/>
      <c r="O260" s="103"/>
      <c r="P260" s="106"/>
      <c r="Q260" s="106"/>
      <c r="R260" s="109"/>
      <c r="S260" s="109"/>
      <c r="T260" s="112"/>
      <c r="U260" s="115"/>
      <c r="V260" s="90"/>
      <c r="W260" s="99"/>
      <c r="X260" s="99"/>
      <c r="Y260" s="118"/>
      <c r="Z260" s="118"/>
      <c r="AA260" s="99"/>
      <c r="AB260" s="112"/>
      <c r="AC260" s="99"/>
      <c r="AD260" s="118"/>
      <c r="AE260" s="118"/>
      <c r="AF260" s="99"/>
      <c r="AG260" s="99"/>
      <c r="AH260" s="96"/>
      <c r="AI260" s="96"/>
      <c r="AJ260" s="99"/>
    </row>
    <row r="261" spans="2:36" s="60" customFormat="1" ht="132" customHeight="1" x14ac:dyDescent="0.35">
      <c r="B261" s="83" t="s">
        <v>288</v>
      </c>
      <c r="C261" s="83" t="s">
        <v>289</v>
      </c>
      <c r="D261" s="83" t="s">
        <v>78</v>
      </c>
      <c r="E261" s="83" t="s">
        <v>37</v>
      </c>
      <c r="F261" s="83" t="s">
        <v>107</v>
      </c>
      <c r="G261" s="83" t="s">
        <v>117</v>
      </c>
      <c r="H261" s="83" t="s">
        <v>40</v>
      </c>
      <c r="I261" s="83" t="s">
        <v>49</v>
      </c>
      <c r="J261" s="30" t="s">
        <v>202</v>
      </c>
      <c r="K261" s="31" t="s">
        <v>79</v>
      </c>
      <c r="L261" s="31" t="s">
        <v>56</v>
      </c>
      <c r="M261" s="31">
        <v>40</v>
      </c>
      <c r="N261" s="92" t="s">
        <v>80</v>
      </c>
      <c r="O261" s="93" t="s">
        <v>290</v>
      </c>
      <c r="P261" s="85" t="s">
        <v>45</v>
      </c>
      <c r="Q261" s="85" t="s">
        <v>46</v>
      </c>
      <c r="R261" s="86" t="s">
        <v>47</v>
      </c>
      <c r="S261" s="86" t="s">
        <v>81</v>
      </c>
      <c r="T261" s="81">
        <f>V261+Y261</f>
        <v>147964.20000000001</v>
      </c>
      <c r="U261" s="87">
        <f>T261</f>
        <v>147964.20000000001</v>
      </c>
      <c r="V261" s="88">
        <v>125769.57</v>
      </c>
      <c r="W261" s="80" t="s">
        <v>49</v>
      </c>
      <c r="X261" s="80" t="s">
        <v>49</v>
      </c>
      <c r="Y261" s="79">
        <v>22194.63</v>
      </c>
      <c r="Z261" s="79" t="s">
        <v>70</v>
      </c>
      <c r="AA261" s="80" t="s">
        <v>49</v>
      </c>
      <c r="AB261" s="81">
        <v>16440.47</v>
      </c>
      <c r="AC261" s="80" t="s">
        <v>119</v>
      </c>
      <c r="AD261" s="79" t="s">
        <v>49</v>
      </c>
      <c r="AE261" s="79">
        <f>V261+Y261</f>
        <v>147964.20000000001</v>
      </c>
      <c r="AF261" s="80" t="s">
        <v>49</v>
      </c>
      <c r="AG261" s="80" t="s">
        <v>33</v>
      </c>
      <c r="AH261" s="82" t="s">
        <v>291</v>
      </c>
      <c r="AI261" s="82" t="s">
        <v>135</v>
      </c>
      <c r="AJ261" s="80"/>
    </row>
    <row r="262" spans="2:36" s="60" customFormat="1" ht="86.15" customHeight="1" x14ac:dyDescent="0.35">
      <c r="B262" s="83"/>
      <c r="C262" s="83"/>
      <c r="D262" s="83"/>
      <c r="E262" s="83"/>
      <c r="F262" s="83"/>
      <c r="G262" s="83"/>
      <c r="H262" s="83"/>
      <c r="I262" s="83"/>
      <c r="J262" s="30" t="s">
        <v>83</v>
      </c>
      <c r="K262" s="31" t="s">
        <v>84</v>
      </c>
      <c r="L262" s="31" t="s">
        <v>55</v>
      </c>
      <c r="M262" s="31">
        <v>0</v>
      </c>
      <c r="N262" s="80"/>
      <c r="O262" s="84"/>
      <c r="P262" s="85"/>
      <c r="Q262" s="85"/>
      <c r="R262" s="86"/>
      <c r="S262" s="86"/>
      <c r="T262" s="81"/>
      <c r="U262" s="87"/>
      <c r="V262" s="89"/>
      <c r="W262" s="80"/>
      <c r="X262" s="80"/>
      <c r="Y262" s="79"/>
      <c r="Z262" s="79"/>
      <c r="AA262" s="80"/>
      <c r="AB262" s="81"/>
      <c r="AC262" s="80"/>
      <c r="AD262" s="79"/>
      <c r="AE262" s="79"/>
      <c r="AF262" s="80"/>
      <c r="AG262" s="80"/>
      <c r="AH262" s="82"/>
      <c r="AI262" s="82"/>
      <c r="AJ262" s="80"/>
    </row>
    <row r="263" spans="2:36" s="60" customFormat="1" ht="59" customHeight="1" x14ac:dyDescent="0.35">
      <c r="B263" s="83"/>
      <c r="C263" s="83"/>
      <c r="D263" s="83"/>
      <c r="E263" s="83"/>
      <c r="F263" s="83"/>
      <c r="G263" s="83"/>
      <c r="H263" s="83"/>
      <c r="I263" s="83"/>
      <c r="J263" s="32" t="s">
        <v>100</v>
      </c>
      <c r="K263" s="33" t="s">
        <v>101</v>
      </c>
      <c r="L263" s="33" t="s">
        <v>55</v>
      </c>
      <c r="M263" s="34">
        <v>70</v>
      </c>
      <c r="N263" s="80"/>
      <c r="O263" s="84"/>
      <c r="P263" s="85"/>
      <c r="Q263" s="85"/>
      <c r="R263" s="86"/>
      <c r="S263" s="86"/>
      <c r="T263" s="81"/>
      <c r="U263" s="87"/>
      <c r="V263" s="90"/>
      <c r="W263" s="80"/>
      <c r="X263" s="80"/>
      <c r="Y263" s="79"/>
      <c r="Z263" s="79"/>
      <c r="AA263" s="80"/>
      <c r="AB263" s="81"/>
      <c r="AC263" s="80"/>
      <c r="AD263" s="79"/>
      <c r="AE263" s="79"/>
      <c r="AF263" s="80"/>
      <c r="AG263" s="80"/>
      <c r="AH263" s="82"/>
      <c r="AI263" s="82"/>
      <c r="AJ263" s="80"/>
    </row>
    <row r="264" spans="2:36" s="60" customFormat="1" ht="132" customHeight="1" x14ac:dyDescent="0.35">
      <c r="B264" s="83" t="s">
        <v>292</v>
      </c>
      <c r="C264" s="83" t="s">
        <v>293</v>
      </c>
      <c r="D264" s="83" t="s">
        <v>78</v>
      </c>
      <c r="E264" s="83" t="s">
        <v>37</v>
      </c>
      <c r="F264" s="83" t="s">
        <v>107</v>
      </c>
      <c r="G264" s="83" t="s">
        <v>117</v>
      </c>
      <c r="H264" s="83" t="s">
        <v>40</v>
      </c>
      <c r="I264" s="83" t="s">
        <v>49</v>
      </c>
      <c r="J264" s="30" t="s">
        <v>202</v>
      </c>
      <c r="K264" s="31" t="s">
        <v>79</v>
      </c>
      <c r="L264" s="31" t="s">
        <v>56</v>
      </c>
      <c r="M264" s="31">
        <v>40</v>
      </c>
      <c r="N264" s="92" t="s">
        <v>80</v>
      </c>
      <c r="O264" s="93" t="s">
        <v>290</v>
      </c>
      <c r="P264" s="85" t="s">
        <v>45</v>
      </c>
      <c r="Q264" s="85" t="s">
        <v>46</v>
      </c>
      <c r="R264" s="86" t="s">
        <v>47</v>
      </c>
      <c r="S264" s="86" t="s">
        <v>81</v>
      </c>
      <c r="T264" s="81">
        <f>V264+Y264</f>
        <v>85493</v>
      </c>
      <c r="U264" s="87">
        <f>T264</f>
        <v>85493</v>
      </c>
      <c r="V264" s="88">
        <v>72669.05</v>
      </c>
      <c r="W264" s="80" t="s">
        <v>49</v>
      </c>
      <c r="X264" s="80" t="s">
        <v>49</v>
      </c>
      <c r="Y264" s="79">
        <v>12823.95</v>
      </c>
      <c r="Z264" s="79" t="s">
        <v>70</v>
      </c>
      <c r="AA264" s="80" t="s">
        <v>49</v>
      </c>
      <c r="AB264" s="81">
        <v>9499.2199999999993</v>
      </c>
      <c r="AC264" s="80" t="s">
        <v>119</v>
      </c>
      <c r="AD264" s="79" t="s">
        <v>49</v>
      </c>
      <c r="AE264" s="79">
        <f>V264+Y264</f>
        <v>85493</v>
      </c>
      <c r="AF264" s="80" t="s">
        <v>49</v>
      </c>
      <c r="AG264" s="80" t="s">
        <v>33</v>
      </c>
      <c r="AH264" s="82" t="s">
        <v>134</v>
      </c>
      <c r="AI264" s="82" t="s">
        <v>135</v>
      </c>
      <c r="AJ264" s="80"/>
    </row>
    <row r="265" spans="2:36" s="60" customFormat="1" ht="86.15" customHeight="1" x14ac:dyDescent="0.35">
      <c r="B265" s="83"/>
      <c r="C265" s="83"/>
      <c r="D265" s="83"/>
      <c r="E265" s="83"/>
      <c r="F265" s="83"/>
      <c r="G265" s="83"/>
      <c r="H265" s="83"/>
      <c r="I265" s="83"/>
      <c r="J265" s="30" t="s">
        <v>83</v>
      </c>
      <c r="K265" s="31" t="s">
        <v>84</v>
      </c>
      <c r="L265" s="31" t="s">
        <v>55</v>
      </c>
      <c r="M265" s="31">
        <v>1</v>
      </c>
      <c r="N265" s="80"/>
      <c r="O265" s="84"/>
      <c r="P265" s="85"/>
      <c r="Q265" s="85"/>
      <c r="R265" s="86"/>
      <c r="S265" s="86"/>
      <c r="T265" s="81"/>
      <c r="U265" s="87"/>
      <c r="V265" s="89"/>
      <c r="W265" s="80"/>
      <c r="X265" s="80"/>
      <c r="Y265" s="79"/>
      <c r="Z265" s="79"/>
      <c r="AA265" s="80"/>
      <c r="AB265" s="81"/>
      <c r="AC265" s="80"/>
      <c r="AD265" s="79"/>
      <c r="AE265" s="79"/>
      <c r="AF265" s="80"/>
      <c r="AG265" s="80"/>
      <c r="AH265" s="82"/>
      <c r="AI265" s="82"/>
      <c r="AJ265" s="80"/>
    </row>
    <row r="266" spans="2:36" s="60" customFormat="1" ht="59" customHeight="1" x14ac:dyDescent="0.35">
      <c r="B266" s="83"/>
      <c r="C266" s="83"/>
      <c r="D266" s="83"/>
      <c r="E266" s="83"/>
      <c r="F266" s="83"/>
      <c r="G266" s="83"/>
      <c r="H266" s="83"/>
      <c r="I266" s="83"/>
      <c r="J266" s="32" t="s">
        <v>100</v>
      </c>
      <c r="K266" s="33" t="s">
        <v>101</v>
      </c>
      <c r="L266" s="33" t="s">
        <v>55</v>
      </c>
      <c r="M266" s="34">
        <v>47</v>
      </c>
      <c r="N266" s="80"/>
      <c r="O266" s="84"/>
      <c r="P266" s="85"/>
      <c r="Q266" s="85"/>
      <c r="R266" s="86"/>
      <c r="S266" s="86"/>
      <c r="T266" s="81"/>
      <c r="U266" s="87"/>
      <c r="V266" s="90"/>
      <c r="W266" s="80"/>
      <c r="X266" s="80"/>
      <c r="Y266" s="79"/>
      <c r="Z266" s="79"/>
      <c r="AA266" s="80"/>
      <c r="AB266" s="81"/>
      <c r="AC266" s="80"/>
      <c r="AD266" s="79"/>
      <c r="AE266" s="79"/>
      <c r="AF266" s="80"/>
      <c r="AG266" s="80"/>
      <c r="AH266" s="82"/>
      <c r="AI266" s="82"/>
      <c r="AJ266" s="80"/>
    </row>
    <row r="267" spans="2:36" s="60" customFormat="1" ht="132" customHeight="1" x14ac:dyDescent="0.35">
      <c r="B267" s="83" t="s">
        <v>294</v>
      </c>
      <c r="C267" s="83" t="s">
        <v>295</v>
      </c>
      <c r="D267" s="83" t="s">
        <v>78</v>
      </c>
      <c r="E267" s="83" t="s">
        <v>37</v>
      </c>
      <c r="F267" s="83" t="s">
        <v>107</v>
      </c>
      <c r="G267" s="83" t="s">
        <v>117</v>
      </c>
      <c r="H267" s="83" t="s">
        <v>40</v>
      </c>
      <c r="I267" s="83" t="s">
        <v>49</v>
      </c>
      <c r="J267" s="30" t="s">
        <v>202</v>
      </c>
      <c r="K267" s="31" t="s">
        <v>79</v>
      </c>
      <c r="L267" s="31" t="s">
        <v>56</v>
      </c>
      <c r="M267" s="31">
        <v>40</v>
      </c>
      <c r="N267" s="80" t="s">
        <v>80</v>
      </c>
      <c r="O267" s="93" t="s">
        <v>290</v>
      </c>
      <c r="P267" s="85" t="s">
        <v>45</v>
      </c>
      <c r="Q267" s="85" t="s">
        <v>46</v>
      </c>
      <c r="R267" s="86" t="s">
        <v>47</v>
      </c>
      <c r="S267" s="86" t="s">
        <v>81</v>
      </c>
      <c r="T267" s="81">
        <f>V267+Y267</f>
        <v>147964.20000000001</v>
      </c>
      <c r="U267" s="87">
        <f>T267</f>
        <v>147964.20000000001</v>
      </c>
      <c r="V267" s="88">
        <v>125769.57</v>
      </c>
      <c r="W267" s="80" t="s">
        <v>49</v>
      </c>
      <c r="X267" s="80" t="s">
        <v>49</v>
      </c>
      <c r="Y267" s="79">
        <v>22194.63</v>
      </c>
      <c r="Z267" s="79" t="s">
        <v>70</v>
      </c>
      <c r="AA267" s="80" t="s">
        <v>49</v>
      </c>
      <c r="AB267" s="81">
        <v>16440.47</v>
      </c>
      <c r="AC267" s="80" t="s">
        <v>119</v>
      </c>
      <c r="AD267" s="79" t="s">
        <v>49</v>
      </c>
      <c r="AE267" s="79">
        <f>V267+Y267</f>
        <v>147964.20000000001</v>
      </c>
      <c r="AF267" s="80" t="s">
        <v>49</v>
      </c>
      <c r="AG267" s="80" t="s">
        <v>33</v>
      </c>
      <c r="AH267" s="82" t="s">
        <v>258</v>
      </c>
      <c r="AI267" s="82" t="s">
        <v>140</v>
      </c>
      <c r="AJ267" s="80"/>
    </row>
    <row r="268" spans="2:36" s="60" customFormat="1" ht="86.15" customHeight="1" x14ac:dyDescent="0.35">
      <c r="B268" s="83"/>
      <c r="C268" s="83"/>
      <c r="D268" s="83"/>
      <c r="E268" s="83"/>
      <c r="F268" s="83"/>
      <c r="G268" s="83"/>
      <c r="H268" s="83"/>
      <c r="I268" s="83"/>
      <c r="J268" s="30" t="s">
        <v>83</v>
      </c>
      <c r="K268" s="31" t="s">
        <v>84</v>
      </c>
      <c r="L268" s="31" t="s">
        <v>55</v>
      </c>
      <c r="M268" s="31">
        <v>0</v>
      </c>
      <c r="N268" s="80"/>
      <c r="O268" s="84"/>
      <c r="P268" s="85"/>
      <c r="Q268" s="85"/>
      <c r="R268" s="86"/>
      <c r="S268" s="86"/>
      <c r="T268" s="81"/>
      <c r="U268" s="87"/>
      <c r="V268" s="89"/>
      <c r="W268" s="80"/>
      <c r="X268" s="80"/>
      <c r="Y268" s="79"/>
      <c r="Z268" s="79"/>
      <c r="AA268" s="80"/>
      <c r="AB268" s="81"/>
      <c r="AC268" s="80"/>
      <c r="AD268" s="79"/>
      <c r="AE268" s="79"/>
      <c r="AF268" s="80"/>
      <c r="AG268" s="80"/>
      <c r="AH268" s="82"/>
      <c r="AI268" s="82"/>
      <c r="AJ268" s="80"/>
    </row>
    <row r="269" spans="2:36" s="60" customFormat="1" ht="59" customHeight="1" x14ac:dyDescent="0.35">
      <c r="B269" s="83"/>
      <c r="C269" s="83"/>
      <c r="D269" s="83"/>
      <c r="E269" s="83"/>
      <c r="F269" s="83"/>
      <c r="G269" s="83"/>
      <c r="H269" s="83"/>
      <c r="I269" s="83"/>
      <c r="J269" s="32" t="s">
        <v>100</v>
      </c>
      <c r="K269" s="33" t="s">
        <v>101</v>
      </c>
      <c r="L269" s="33" t="s">
        <v>55</v>
      </c>
      <c r="M269" s="34">
        <v>70</v>
      </c>
      <c r="N269" s="80"/>
      <c r="O269" s="84"/>
      <c r="P269" s="85"/>
      <c r="Q269" s="85"/>
      <c r="R269" s="86"/>
      <c r="S269" s="86"/>
      <c r="T269" s="81"/>
      <c r="U269" s="87"/>
      <c r="V269" s="90"/>
      <c r="W269" s="80"/>
      <c r="X269" s="80"/>
      <c r="Y269" s="79"/>
      <c r="Z269" s="79"/>
      <c r="AA269" s="80"/>
      <c r="AB269" s="81"/>
      <c r="AC269" s="80"/>
      <c r="AD269" s="79"/>
      <c r="AE269" s="79"/>
      <c r="AF269" s="80"/>
      <c r="AG269" s="80"/>
      <c r="AH269" s="82"/>
      <c r="AI269" s="82"/>
      <c r="AJ269" s="80"/>
    </row>
    <row r="270" spans="2:36" s="60" customFormat="1" ht="132" customHeight="1" x14ac:dyDescent="0.35">
      <c r="B270" s="83" t="s">
        <v>321</v>
      </c>
      <c r="C270" s="83" t="s">
        <v>296</v>
      </c>
      <c r="D270" s="83" t="s">
        <v>78</v>
      </c>
      <c r="E270" s="83" t="s">
        <v>37</v>
      </c>
      <c r="F270" s="83" t="s">
        <v>107</v>
      </c>
      <c r="G270" s="83" t="s">
        <v>117</v>
      </c>
      <c r="H270" s="83" t="s">
        <v>40</v>
      </c>
      <c r="I270" s="83" t="s">
        <v>49</v>
      </c>
      <c r="J270" s="30" t="s">
        <v>202</v>
      </c>
      <c r="K270" s="31" t="s">
        <v>79</v>
      </c>
      <c r="L270" s="31" t="s">
        <v>56</v>
      </c>
      <c r="M270" s="31">
        <v>40</v>
      </c>
      <c r="N270" s="92" t="s">
        <v>80</v>
      </c>
      <c r="O270" s="93" t="s">
        <v>346</v>
      </c>
      <c r="P270" s="85" t="s">
        <v>45</v>
      </c>
      <c r="Q270" s="85" t="s">
        <v>46</v>
      </c>
      <c r="R270" s="86" t="s">
        <v>47</v>
      </c>
      <c r="S270" s="86" t="s">
        <v>81</v>
      </c>
      <c r="T270" s="81">
        <f>V270+Y270</f>
        <v>170986</v>
      </c>
      <c r="U270" s="87" t="s">
        <v>49</v>
      </c>
      <c r="V270" s="88">
        <v>145338.1</v>
      </c>
      <c r="W270" s="80" t="s">
        <v>49</v>
      </c>
      <c r="X270" s="80" t="s">
        <v>49</v>
      </c>
      <c r="Y270" s="79">
        <v>25647.9</v>
      </c>
      <c r="Z270" s="79" t="s">
        <v>70</v>
      </c>
      <c r="AA270" s="80" t="s">
        <v>49</v>
      </c>
      <c r="AB270" s="81">
        <v>18998.45</v>
      </c>
      <c r="AC270" s="80" t="s">
        <v>119</v>
      </c>
      <c r="AD270" s="79" t="s">
        <v>49</v>
      </c>
      <c r="AE270" s="79">
        <f>V270+Y270</f>
        <v>170986</v>
      </c>
      <c r="AF270" s="80" t="s">
        <v>49</v>
      </c>
      <c r="AG270" s="80" t="s">
        <v>33</v>
      </c>
      <c r="AH270" s="82" t="s">
        <v>258</v>
      </c>
      <c r="AI270" s="82" t="s">
        <v>140</v>
      </c>
      <c r="AJ270" s="80"/>
    </row>
    <row r="271" spans="2:36" s="60" customFormat="1" ht="86.15" customHeight="1" x14ac:dyDescent="0.35">
      <c r="B271" s="83"/>
      <c r="C271" s="83"/>
      <c r="D271" s="83"/>
      <c r="E271" s="83"/>
      <c r="F271" s="83"/>
      <c r="G271" s="83"/>
      <c r="H271" s="83"/>
      <c r="I271" s="83"/>
      <c r="J271" s="30" t="s">
        <v>83</v>
      </c>
      <c r="K271" s="31" t="s">
        <v>84</v>
      </c>
      <c r="L271" s="31" t="s">
        <v>55</v>
      </c>
      <c r="M271" s="31">
        <v>1</v>
      </c>
      <c r="N271" s="80"/>
      <c r="O271" s="84"/>
      <c r="P271" s="85"/>
      <c r="Q271" s="85"/>
      <c r="R271" s="86"/>
      <c r="S271" s="86"/>
      <c r="T271" s="81"/>
      <c r="U271" s="87"/>
      <c r="V271" s="89"/>
      <c r="W271" s="80"/>
      <c r="X271" s="80"/>
      <c r="Y271" s="79"/>
      <c r="Z271" s="79"/>
      <c r="AA271" s="80"/>
      <c r="AB271" s="81"/>
      <c r="AC271" s="80"/>
      <c r="AD271" s="79"/>
      <c r="AE271" s="79"/>
      <c r="AF271" s="80"/>
      <c r="AG271" s="80"/>
      <c r="AH271" s="82"/>
      <c r="AI271" s="82"/>
      <c r="AJ271" s="80"/>
    </row>
    <row r="272" spans="2:36" s="60" customFormat="1" ht="59" customHeight="1" x14ac:dyDescent="0.35">
      <c r="B272" s="83"/>
      <c r="C272" s="83"/>
      <c r="D272" s="83"/>
      <c r="E272" s="83"/>
      <c r="F272" s="83"/>
      <c r="G272" s="83"/>
      <c r="H272" s="83"/>
      <c r="I272" s="83"/>
      <c r="J272" s="32" t="s">
        <v>100</v>
      </c>
      <c r="K272" s="33" t="s">
        <v>101</v>
      </c>
      <c r="L272" s="33" t="s">
        <v>55</v>
      </c>
      <c r="M272" s="34">
        <v>95</v>
      </c>
      <c r="N272" s="80"/>
      <c r="O272" s="84"/>
      <c r="P272" s="85"/>
      <c r="Q272" s="85"/>
      <c r="R272" s="86"/>
      <c r="S272" s="86"/>
      <c r="T272" s="81"/>
      <c r="U272" s="87"/>
      <c r="V272" s="90"/>
      <c r="W272" s="80"/>
      <c r="X272" s="80"/>
      <c r="Y272" s="79"/>
      <c r="Z272" s="79"/>
      <c r="AA272" s="80"/>
      <c r="AB272" s="81"/>
      <c r="AC272" s="80"/>
      <c r="AD272" s="79"/>
      <c r="AE272" s="79"/>
      <c r="AF272" s="80"/>
      <c r="AG272" s="80"/>
      <c r="AH272" s="82"/>
      <c r="AI272" s="82"/>
      <c r="AJ272" s="80"/>
    </row>
    <row r="273" spans="2:36" s="61" customFormat="1" ht="52" customHeight="1" x14ac:dyDescent="0.3">
      <c r="B273" s="83" t="s">
        <v>212</v>
      </c>
      <c r="C273" s="83" t="s">
        <v>219</v>
      </c>
      <c r="D273" s="83" t="s">
        <v>36</v>
      </c>
      <c r="E273" s="83" t="s">
        <v>37</v>
      </c>
      <c r="F273" s="83" t="s">
        <v>213</v>
      </c>
      <c r="G273" s="83" t="s">
        <v>39</v>
      </c>
      <c r="H273" s="83" t="s">
        <v>40</v>
      </c>
      <c r="I273" s="83" t="s">
        <v>49</v>
      </c>
      <c r="J273" s="30" t="s">
        <v>85</v>
      </c>
      <c r="K273" s="31" t="s">
        <v>86</v>
      </c>
      <c r="L273" s="31" t="s">
        <v>87</v>
      </c>
      <c r="M273" s="31">
        <v>2</v>
      </c>
      <c r="N273" s="80" t="s">
        <v>80</v>
      </c>
      <c r="O273" s="84" t="s">
        <v>214</v>
      </c>
      <c r="P273" s="85" t="s">
        <v>45</v>
      </c>
      <c r="Q273" s="85" t="s">
        <v>46</v>
      </c>
      <c r="R273" s="86" t="s">
        <v>47</v>
      </c>
      <c r="S273" s="86" t="s">
        <v>81</v>
      </c>
      <c r="T273" s="81">
        <f>V273+Y273</f>
        <v>151940</v>
      </c>
      <c r="U273" s="87">
        <f>T273/M274</f>
        <v>75970</v>
      </c>
      <c r="V273" s="91">
        <v>75970</v>
      </c>
      <c r="W273" s="80" t="s">
        <v>49</v>
      </c>
      <c r="X273" s="80" t="s">
        <v>49</v>
      </c>
      <c r="Y273" s="79">
        <v>75970</v>
      </c>
      <c r="Z273" s="79" t="s">
        <v>49</v>
      </c>
      <c r="AA273" s="80" t="s">
        <v>49</v>
      </c>
      <c r="AB273" s="81">
        <v>13212.17</v>
      </c>
      <c r="AC273" s="80" t="s">
        <v>50</v>
      </c>
      <c r="AD273" s="79">
        <f>V273+Y273</f>
        <v>151940</v>
      </c>
      <c r="AE273" s="79" t="s">
        <v>49</v>
      </c>
      <c r="AF273" s="80" t="s">
        <v>49</v>
      </c>
      <c r="AG273" s="80" t="s">
        <v>33</v>
      </c>
      <c r="AH273" s="82" t="s">
        <v>149</v>
      </c>
      <c r="AI273" s="82" t="s">
        <v>131</v>
      </c>
      <c r="AJ273" s="80"/>
    </row>
    <row r="274" spans="2:36" s="61" customFormat="1" ht="48" x14ac:dyDescent="0.3">
      <c r="B274" s="83"/>
      <c r="C274" s="83"/>
      <c r="D274" s="83"/>
      <c r="E274" s="83"/>
      <c r="F274" s="83"/>
      <c r="G274" s="83"/>
      <c r="H274" s="83"/>
      <c r="I274" s="83"/>
      <c r="J274" s="30" t="s">
        <v>88</v>
      </c>
      <c r="K274" s="31" t="s">
        <v>89</v>
      </c>
      <c r="L274" s="31" t="s">
        <v>55</v>
      </c>
      <c r="M274" s="31">
        <v>2</v>
      </c>
      <c r="N274" s="80"/>
      <c r="O274" s="84"/>
      <c r="P274" s="85"/>
      <c r="Q274" s="85"/>
      <c r="R274" s="86"/>
      <c r="S274" s="86"/>
      <c r="T274" s="81"/>
      <c r="U274" s="87"/>
      <c r="V274" s="91"/>
      <c r="W274" s="80"/>
      <c r="X274" s="80"/>
      <c r="Y274" s="79"/>
      <c r="Z274" s="79"/>
      <c r="AA274" s="80"/>
      <c r="AB274" s="81"/>
      <c r="AC274" s="80"/>
      <c r="AD274" s="79"/>
      <c r="AE274" s="79"/>
      <c r="AF274" s="80"/>
      <c r="AG274" s="80"/>
      <c r="AH274" s="82"/>
      <c r="AI274" s="82"/>
      <c r="AJ274" s="80"/>
    </row>
    <row r="275" spans="2:36" s="61" customFormat="1" ht="36" x14ac:dyDescent="0.3">
      <c r="B275" s="83"/>
      <c r="C275" s="83"/>
      <c r="D275" s="83"/>
      <c r="E275" s="83"/>
      <c r="F275" s="83"/>
      <c r="G275" s="83"/>
      <c r="H275" s="83"/>
      <c r="I275" s="83"/>
      <c r="J275" s="30" t="s">
        <v>203</v>
      </c>
      <c r="K275" s="31" t="s">
        <v>90</v>
      </c>
      <c r="L275" s="31" t="s">
        <v>91</v>
      </c>
      <c r="M275" s="31">
        <v>2</v>
      </c>
      <c r="N275" s="80"/>
      <c r="O275" s="84"/>
      <c r="P275" s="85"/>
      <c r="Q275" s="85"/>
      <c r="R275" s="86"/>
      <c r="S275" s="86"/>
      <c r="T275" s="81"/>
      <c r="U275" s="87"/>
      <c r="V275" s="91"/>
      <c r="W275" s="80"/>
      <c r="X275" s="80"/>
      <c r="Y275" s="79"/>
      <c r="Z275" s="79"/>
      <c r="AA275" s="80"/>
      <c r="AB275" s="81"/>
      <c r="AC275" s="80"/>
      <c r="AD275" s="79"/>
      <c r="AE275" s="79"/>
      <c r="AF275" s="80"/>
      <c r="AG275" s="80"/>
      <c r="AH275" s="82"/>
      <c r="AI275" s="82"/>
      <c r="AJ275" s="80"/>
    </row>
    <row r="276" spans="2:36" s="61" customFormat="1" ht="36" x14ac:dyDescent="0.3">
      <c r="B276" s="83"/>
      <c r="C276" s="83"/>
      <c r="D276" s="83"/>
      <c r="E276" s="83"/>
      <c r="F276" s="83"/>
      <c r="G276" s="83"/>
      <c r="H276" s="83"/>
      <c r="I276" s="83"/>
      <c r="J276" s="32" t="s">
        <v>92</v>
      </c>
      <c r="K276" s="33" t="s">
        <v>93</v>
      </c>
      <c r="L276" s="33" t="s">
        <v>91</v>
      </c>
      <c r="M276" s="34">
        <v>2</v>
      </c>
      <c r="N276" s="80"/>
      <c r="O276" s="84"/>
      <c r="P276" s="85"/>
      <c r="Q276" s="85"/>
      <c r="R276" s="86"/>
      <c r="S276" s="86"/>
      <c r="T276" s="81"/>
      <c r="U276" s="87"/>
      <c r="V276" s="91"/>
      <c r="W276" s="80"/>
      <c r="X276" s="80"/>
      <c r="Y276" s="79"/>
      <c r="Z276" s="79"/>
      <c r="AA276" s="80"/>
      <c r="AB276" s="81"/>
      <c r="AC276" s="80"/>
      <c r="AD276" s="79"/>
      <c r="AE276" s="79"/>
      <c r="AF276" s="80"/>
      <c r="AG276" s="80"/>
      <c r="AH276" s="82"/>
      <c r="AI276" s="82"/>
      <c r="AJ276" s="80"/>
    </row>
    <row r="277" spans="2:36" s="60" customFormat="1" ht="132" customHeight="1" x14ac:dyDescent="0.35">
      <c r="B277" s="122" t="s">
        <v>215</v>
      </c>
      <c r="C277" s="122" t="s">
        <v>220</v>
      </c>
      <c r="D277" s="122" t="s">
        <v>78</v>
      </c>
      <c r="E277" s="122" t="s">
        <v>37</v>
      </c>
      <c r="F277" s="183" t="s">
        <v>211</v>
      </c>
      <c r="G277" s="122" t="s">
        <v>117</v>
      </c>
      <c r="H277" s="183" t="s">
        <v>40</v>
      </c>
      <c r="I277" s="183" t="s">
        <v>49</v>
      </c>
      <c r="J277" s="30" t="s">
        <v>202</v>
      </c>
      <c r="K277" s="31" t="s">
        <v>79</v>
      </c>
      <c r="L277" s="31" t="s">
        <v>56</v>
      </c>
      <c r="M277" s="31">
        <v>40</v>
      </c>
      <c r="N277" s="185" t="s">
        <v>80</v>
      </c>
      <c r="O277" s="156" t="s">
        <v>216</v>
      </c>
      <c r="P277" s="104" t="s">
        <v>45</v>
      </c>
      <c r="Q277" s="104" t="s">
        <v>46</v>
      </c>
      <c r="R277" s="107" t="s">
        <v>47</v>
      </c>
      <c r="S277" s="107" t="s">
        <v>81</v>
      </c>
      <c r="T277" s="110">
        <f>V277+Y277</f>
        <v>74900</v>
      </c>
      <c r="U277" s="113">
        <f>T277/M278</f>
        <v>74900</v>
      </c>
      <c r="V277" s="88">
        <v>37450</v>
      </c>
      <c r="W277" s="97" t="s">
        <v>49</v>
      </c>
      <c r="X277" s="97" t="s">
        <v>49</v>
      </c>
      <c r="Y277" s="116">
        <v>37450</v>
      </c>
      <c r="Z277" s="116" t="s">
        <v>70</v>
      </c>
      <c r="AA277" s="97" t="s">
        <v>49</v>
      </c>
      <c r="AB277" s="110">
        <v>6513.0450000000001</v>
      </c>
      <c r="AC277" s="97" t="s">
        <v>119</v>
      </c>
      <c r="AD277" s="116">
        <f>V277+Y277</f>
        <v>74900</v>
      </c>
      <c r="AE277" s="116" t="s">
        <v>49</v>
      </c>
      <c r="AF277" s="97" t="s">
        <v>49</v>
      </c>
      <c r="AG277" s="97" t="s">
        <v>33</v>
      </c>
      <c r="AH277" s="119" t="s">
        <v>149</v>
      </c>
      <c r="AI277" s="94" t="s">
        <v>131</v>
      </c>
      <c r="AJ277" s="97"/>
    </row>
    <row r="278" spans="2:36" s="60" customFormat="1" ht="86.15" customHeight="1" x14ac:dyDescent="0.35">
      <c r="B278" s="158"/>
      <c r="C278" s="158"/>
      <c r="D278" s="158"/>
      <c r="E278" s="158"/>
      <c r="F278" s="158"/>
      <c r="G278" s="158"/>
      <c r="H278" s="158"/>
      <c r="I278" s="158"/>
      <c r="J278" s="30" t="s">
        <v>83</v>
      </c>
      <c r="K278" s="31" t="s">
        <v>84</v>
      </c>
      <c r="L278" s="31" t="s">
        <v>55</v>
      </c>
      <c r="M278" s="31">
        <v>1</v>
      </c>
      <c r="N278" s="98"/>
      <c r="O278" s="102"/>
      <c r="P278" s="105"/>
      <c r="Q278" s="105"/>
      <c r="R278" s="108"/>
      <c r="S278" s="108"/>
      <c r="T278" s="111"/>
      <c r="U278" s="114"/>
      <c r="V278" s="89"/>
      <c r="W278" s="98"/>
      <c r="X278" s="98"/>
      <c r="Y278" s="117"/>
      <c r="Z278" s="117"/>
      <c r="AA278" s="98"/>
      <c r="AB278" s="111"/>
      <c r="AC278" s="98"/>
      <c r="AD278" s="117"/>
      <c r="AE278" s="117"/>
      <c r="AF278" s="98"/>
      <c r="AG278" s="98"/>
      <c r="AH278" s="95"/>
      <c r="AI278" s="95"/>
      <c r="AJ278" s="98"/>
    </row>
    <row r="279" spans="2:36" s="60" customFormat="1" ht="59" customHeight="1" x14ac:dyDescent="0.35">
      <c r="B279" s="123"/>
      <c r="C279" s="123"/>
      <c r="D279" s="123"/>
      <c r="E279" s="123"/>
      <c r="F279" s="123"/>
      <c r="G279" s="123"/>
      <c r="H279" s="123"/>
      <c r="I279" s="123"/>
      <c r="J279" s="32" t="s">
        <v>100</v>
      </c>
      <c r="K279" s="33" t="s">
        <v>101</v>
      </c>
      <c r="L279" s="33" t="s">
        <v>55</v>
      </c>
      <c r="M279" s="34">
        <v>35</v>
      </c>
      <c r="N279" s="99"/>
      <c r="O279" s="103"/>
      <c r="P279" s="106"/>
      <c r="Q279" s="106"/>
      <c r="R279" s="109"/>
      <c r="S279" s="109"/>
      <c r="T279" s="112"/>
      <c r="U279" s="115"/>
      <c r="V279" s="90"/>
      <c r="W279" s="99"/>
      <c r="X279" s="99"/>
      <c r="Y279" s="118"/>
      <c r="Z279" s="118"/>
      <c r="AA279" s="99"/>
      <c r="AB279" s="112"/>
      <c r="AC279" s="99"/>
      <c r="AD279" s="118"/>
      <c r="AE279" s="118"/>
      <c r="AF279" s="99"/>
      <c r="AG279" s="99"/>
      <c r="AH279" s="96"/>
      <c r="AI279" s="96"/>
      <c r="AJ279" s="99"/>
    </row>
    <row r="280" spans="2:36" s="60" customFormat="1" ht="132" customHeight="1" x14ac:dyDescent="0.35">
      <c r="B280" s="83" t="s">
        <v>217</v>
      </c>
      <c r="C280" s="83" t="s">
        <v>221</v>
      </c>
      <c r="D280" s="83" t="s">
        <v>78</v>
      </c>
      <c r="E280" s="83" t="s">
        <v>37</v>
      </c>
      <c r="F280" s="83" t="s">
        <v>211</v>
      </c>
      <c r="G280" s="83" t="s">
        <v>117</v>
      </c>
      <c r="H280" s="83" t="s">
        <v>40</v>
      </c>
      <c r="I280" s="83" t="s">
        <v>49</v>
      </c>
      <c r="J280" s="30" t="s">
        <v>202</v>
      </c>
      <c r="K280" s="31" t="s">
        <v>79</v>
      </c>
      <c r="L280" s="31" t="s">
        <v>56</v>
      </c>
      <c r="M280" s="31">
        <v>40</v>
      </c>
      <c r="N280" s="80" t="s">
        <v>80</v>
      </c>
      <c r="O280" s="84" t="s">
        <v>216</v>
      </c>
      <c r="P280" s="85" t="s">
        <v>45</v>
      </c>
      <c r="Q280" s="85" t="s">
        <v>46</v>
      </c>
      <c r="R280" s="86" t="s">
        <v>47</v>
      </c>
      <c r="S280" s="86" t="s">
        <v>81</v>
      </c>
      <c r="T280" s="81">
        <f>V280+Y280</f>
        <v>85600</v>
      </c>
      <c r="U280" s="87">
        <f>T280</f>
        <v>85600</v>
      </c>
      <c r="V280" s="88">
        <v>42800</v>
      </c>
      <c r="W280" s="80" t="s">
        <v>49</v>
      </c>
      <c r="X280" s="80" t="s">
        <v>49</v>
      </c>
      <c r="Y280" s="79">
        <v>42800</v>
      </c>
      <c r="Z280" s="79" t="s">
        <v>70</v>
      </c>
      <c r="AA280" s="80" t="s">
        <v>49</v>
      </c>
      <c r="AB280" s="81">
        <v>7443.48</v>
      </c>
      <c r="AC280" s="80" t="s">
        <v>119</v>
      </c>
      <c r="AD280" s="79">
        <f>V280+Y280</f>
        <v>85600</v>
      </c>
      <c r="AE280" s="79" t="s">
        <v>49</v>
      </c>
      <c r="AF280" s="80" t="s">
        <v>49</v>
      </c>
      <c r="AG280" s="80" t="s">
        <v>33</v>
      </c>
      <c r="AH280" s="82" t="s">
        <v>149</v>
      </c>
      <c r="AI280" s="82" t="s">
        <v>131</v>
      </c>
      <c r="AJ280" s="80"/>
    </row>
    <row r="281" spans="2:36" s="60" customFormat="1" ht="86" customHeight="1" x14ac:dyDescent="0.35">
      <c r="B281" s="83"/>
      <c r="C281" s="83"/>
      <c r="D281" s="83"/>
      <c r="E281" s="83"/>
      <c r="F281" s="83"/>
      <c r="G281" s="83"/>
      <c r="H281" s="83"/>
      <c r="I281" s="83"/>
      <c r="J281" s="30" t="s">
        <v>83</v>
      </c>
      <c r="K281" s="31" t="s">
        <v>84</v>
      </c>
      <c r="L281" s="31" t="s">
        <v>55</v>
      </c>
      <c r="M281" s="31">
        <v>1</v>
      </c>
      <c r="N281" s="80"/>
      <c r="O281" s="84"/>
      <c r="P281" s="85"/>
      <c r="Q281" s="85"/>
      <c r="R281" s="86"/>
      <c r="S281" s="86"/>
      <c r="T281" s="81"/>
      <c r="U281" s="87"/>
      <c r="V281" s="89"/>
      <c r="W281" s="80"/>
      <c r="X281" s="80"/>
      <c r="Y281" s="79"/>
      <c r="Z281" s="79"/>
      <c r="AA281" s="80"/>
      <c r="AB281" s="81"/>
      <c r="AC281" s="80"/>
      <c r="AD281" s="79"/>
      <c r="AE281" s="79"/>
      <c r="AF281" s="80"/>
      <c r="AG281" s="80"/>
      <c r="AH281" s="82"/>
      <c r="AI281" s="82"/>
      <c r="AJ281" s="80"/>
    </row>
    <row r="282" spans="2:36" s="60" customFormat="1" ht="59" customHeight="1" x14ac:dyDescent="0.35">
      <c r="B282" s="83"/>
      <c r="C282" s="83"/>
      <c r="D282" s="83"/>
      <c r="E282" s="83"/>
      <c r="F282" s="83"/>
      <c r="G282" s="83"/>
      <c r="H282" s="83"/>
      <c r="I282" s="83"/>
      <c r="J282" s="32" t="s">
        <v>100</v>
      </c>
      <c r="K282" s="33" t="s">
        <v>101</v>
      </c>
      <c r="L282" s="33" t="s">
        <v>55</v>
      </c>
      <c r="M282" s="34">
        <v>40</v>
      </c>
      <c r="N282" s="80"/>
      <c r="O282" s="84"/>
      <c r="P282" s="85"/>
      <c r="Q282" s="85"/>
      <c r="R282" s="86"/>
      <c r="S282" s="86"/>
      <c r="T282" s="81"/>
      <c r="U282" s="87"/>
      <c r="V282" s="90"/>
      <c r="W282" s="80"/>
      <c r="X282" s="80"/>
      <c r="Y282" s="79"/>
      <c r="Z282" s="79"/>
      <c r="AA282" s="80"/>
      <c r="AB282" s="81"/>
      <c r="AC282" s="80"/>
      <c r="AD282" s="79"/>
      <c r="AE282" s="79"/>
      <c r="AF282" s="80"/>
      <c r="AG282" s="80"/>
      <c r="AH282" s="82"/>
      <c r="AI282" s="82"/>
      <c r="AJ282" s="80"/>
    </row>
    <row r="283" spans="2:36" s="60" customFormat="1" ht="95" customHeight="1" x14ac:dyDescent="0.35">
      <c r="B283" s="83" t="s">
        <v>222</v>
      </c>
      <c r="C283" s="83" t="s">
        <v>223</v>
      </c>
      <c r="D283" s="83" t="s">
        <v>78</v>
      </c>
      <c r="E283" s="83" t="s">
        <v>37</v>
      </c>
      <c r="F283" s="83" t="s">
        <v>224</v>
      </c>
      <c r="G283" s="83" t="s">
        <v>117</v>
      </c>
      <c r="H283" s="83" t="s">
        <v>40</v>
      </c>
      <c r="I283" s="83" t="s">
        <v>49</v>
      </c>
      <c r="J283" s="76" t="s">
        <v>202</v>
      </c>
      <c r="K283" s="77" t="s">
        <v>79</v>
      </c>
      <c r="L283" s="77" t="s">
        <v>56</v>
      </c>
      <c r="M283" s="77">
        <v>40</v>
      </c>
      <c r="N283" s="80" t="s">
        <v>80</v>
      </c>
      <c r="O283" s="84" t="s">
        <v>216</v>
      </c>
      <c r="P283" s="85" t="s">
        <v>45</v>
      </c>
      <c r="Q283" s="85" t="s">
        <v>46</v>
      </c>
      <c r="R283" s="86" t="s">
        <v>47</v>
      </c>
      <c r="S283" s="86" t="s">
        <v>81</v>
      </c>
      <c r="T283" s="81">
        <f>V283+Y283</f>
        <v>64200</v>
      </c>
      <c r="U283" s="87">
        <f>T283/2</f>
        <v>32100</v>
      </c>
      <c r="V283" s="88">
        <v>32100</v>
      </c>
      <c r="W283" s="80" t="s">
        <v>49</v>
      </c>
      <c r="X283" s="80" t="s">
        <v>49</v>
      </c>
      <c r="Y283" s="79">
        <v>32100</v>
      </c>
      <c r="Z283" s="79" t="s">
        <v>70</v>
      </c>
      <c r="AA283" s="80" t="s">
        <v>49</v>
      </c>
      <c r="AB283" s="81">
        <v>5582.61</v>
      </c>
      <c r="AC283" s="80" t="s">
        <v>119</v>
      </c>
      <c r="AD283" s="79">
        <f>V283+Y283</f>
        <v>64200</v>
      </c>
      <c r="AE283" s="79" t="s">
        <v>49</v>
      </c>
      <c r="AF283" s="80" t="s">
        <v>49</v>
      </c>
      <c r="AG283" s="80" t="s">
        <v>33</v>
      </c>
      <c r="AH283" s="82" t="s">
        <v>149</v>
      </c>
      <c r="AI283" s="82" t="s">
        <v>131</v>
      </c>
      <c r="AJ283" s="80"/>
    </row>
    <row r="284" spans="2:36" s="60" customFormat="1" ht="52" customHeight="1" x14ac:dyDescent="0.35">
      <c r="B284" s="83"/>
      <c r="C284" s="83"/>
      <c r="D284" s="83"/>
      <c r="E284" s="83"/>
      <c r="F284" s="83"/>
      <c r="G284" s="83"/>
      <c r="H284" s="83"/>
      <c r="I284" s="83"/>
      <c r="J284" s="78" t="s">
        <v>83</v>
      </c>
      <c r="K284" s="31" t="s">
        <v>84</v>
      </c>
      <c r="L284" s="31" t="s">
        <v>55</v>
      </c>
      <c r="M284" s="31">
        <v>0</v>
      </c>
      <c r="N284" s="80"/>
      <c r="O284" s="84"/>
      <c r="P284" s="85"/>
      <c r="Q284" s="85"/>
      <c r="R284" s="86"/>
      <c r="S284" s="86"/>
      <c r="T284" s="81"/>
      <c r="U284" s="87"/>
      <c r="V284" s="89"/>
      <c r="W284" s="80"/>
      <c r="X284" s="80"/>
      <c r="Y284" s="79"/>
      <c r="Z284" s="79"/>
      <c r="AA284" s="80"/>
      <c r="AB284" s="81"/>
      <c r="AC284" s="80"/>
      <c r="AD284" s="79"/>
      <c r="AE284" s="79"/>
      <c r="AF284" s="80"/>
      <c r="AG284" s="80"/>
      <c r="AH284" s="82"/>
      <c r="AI284" s="82"/>
      <c r="AJ284" s="80"/>
    </row>
    <row r="285" spans="2:36" s="60" customFormat="1" ht="59" customHeight="1" x14ac:dyDescent="0.35">
      <c r="B285" s="83"/>
      <c r="C285" s="83"/>
      <c r="D285" s="83"/>
      <c r="E285" s="83"/>
      <c r="F285" s="83"/>
      <c r="G285" s="83"/>
      <c r="H285" s="83"/>
      <c r="I285" s="83"/>
      <c r="J285" s="32" t="s">
        <v>100</v>
      </c>
      <c r="K285" s="33" t="s">
        <v>101</v>
      </c>
      <c r="L285" s="33" t="s">
        <v>55</v>
      </c>
      <c r="M285" s="34">
        <v>30</v>
      </c>
      <c r="N285" s="80"/>
      <c r="O285" s="84"/>
      <c r="P285" s="85"/>
      <c r="Q285" s="85"/>
      <c r="R285" s="86"/>
      <c r="S285" s="86"/>
      <c r="T285" s="81"/>
      <c r="U285" s="87"/>
      <c r="V285" s="90"/>
      <c r="W285" s="80"/>
      <c r="X285" s="80"/>
      <c r="Y285" s="79"/>
      <c r="Z285" s="79"/>
      <c r="AA285" s="80"/>
      <c r="AB285" s="81"/>
      <c r="AC285" s="80"/>
      <c r="AD285" s="79"/>
      <c r="AE285" s="79"/>
      <c r="AF285" s="80"/>
      <c r="AG285" s="80"/>
      <c r="AH285" s="82"/>
      <c r="AI285" s="82"/>
      <c r="AJ285" s="80"/>
    </row>
    <row r="286" spans="2:36" s="60" customFormat="1" ht="95" customHeight="1" x14ac:dyDescent="0.35">
      <c r="B286" s="83" t="s">
        <v>225</v>
      </c>
      <c r="C286" s="83" t="s">
        <v>226</v>
      </c>
      <c r="D286" s="83" t="s">
        <v>78</v>
      </c>
      <c r="E286" s="83" t="s">
        <v>37</v>
      </c>
      <c r="F286" s="83" t="s">
        <v>211</v>
      </c>
      <c r="G286" s="83" t="s">
        <v>117</v>
      </c>
      <c r="H286" s="83" t="s">
        <v>40</v>
      </c>
      <c r="I286" s="83" t="s">
        <v>49</v>
      </c>
      <c r="J286" s="76" t="s">
        <v>202</v>
      </c>
      <c r="K286" s="77" t="s">
        <v>79</v>
      </c>
      <c r="L286" s="77" t="s">
        <v>56</v>
      </c>
      <c r="M286" s="77">
        <v>40</v>
      </c>
      <c r="N286" s="80" t="s">
        <v>80</v>
      </c>
      <c r="O286" s="84" t="s">
        <v>216</v>
      </c>
      <c r="P286" s="85" t="s">
        <v>45</v>
      </c>
      <c r="Q286" s="85" t="s">
        <v>46</v>
      </c>
      <c r="R286" s="86" t="s">
        <v>47</v>
      </c>
      <c r="S286" s="86" t="s">
        <v>81</v>
      </c>
      <c r="T286" s="81">
        <f>V286+Y286</f>
        <v>203300</v>
      </c>
      <c r="U286" s="87">
        <f>T286</f>
        <v>203300</v>
      </c>
      <c r="V286" s="88">
        <v>101650</v>
      </c>
      <c r="W286" s="80" t="s">
        <v>49</v>
      </c>
      <c r="X286" s="80" t="s">
        <v>49</v>
      </c>
      <c r="Y286" s="79">
        <v>101650</v>
      </c>
      <c r="Z286" s="79" t="s">
        <v>70</v>
      </c>
      <c r="AA286" s="80" t="s">
        <v>49</v>
      </c>
      <c r="AB286" s="81">
        <v>17678.259999999998</v>
      </c>
      <c r="AC286" s="80" t="s">
        <v>119</v>
      </c>
      <c r="AD286" s="79">
        <f>V286+Y286</f>
        <v>203300</v>
      </c>
      <c r="AE286" s="79" t="s">
        <v>49</v>
      </c>
      <c r="AF286" s="80" t="s">
        <v>49</v>
      </c>
      <c r="AG286" s="80" t="s">
        <v>33</v>
      </c>
      <c r="AH286" s="82" t="s">
        <v>149</v>
      </c>
      <c r="AI286" s="82" t="s">
        <v>131</v>
      </c>
      <c r="AJ286" s="80"/>
    </row>
    <row r="287" spans="2:36" s="60" customFormat="1" ht="59" customHeight="1" x14ac:dyDescent="0.35">
      <c r="B287" s="83"/>
      <c r="C287" s="83"/>
      <c r="D287" s="83"/>
      <c r="E287" s="83"/>
      <c r="F287" s="83"/>
      <c r="G287" s="83"/>
      <c r="H287" s="83"/>
      <c r="I287" s="83"/>
      <c r="J287" s="78" t="s">
        <v>83</v>
      </c>
      <c r="K287" s="31" t="s">
        <v>84</v>
      </c>
      <c r="L287" s="31" t="s">
        <v>55</v>
      </c>
      <c r="M287" s="31">
        <v>0</v>
      </c>
      <c r="N287" s="80"/>
      <c r="O287" s="84"/>
      <c r="P287" s="85"/>
      <c r="Q287" s="85"/>
      <c r="R287" s="86"/>
      <c r="S287" s="86"/>
      <c r="T287" s="81"/>
      <c r="U287" s="87"/>
      <c r="V287" s="89"/>
      <c r="W287" s="80"/>
      <c r="X287" s="80"/>
      <c r="Y287" s="79"/>
      <c r="Z287" s="79"/>
      <c r="AA287" s="80"/>
      <c r="AB287" s="81"/>
      <c r="AC287" s="80"/>
      <c r="AD287" s="79"/>
      <c r="AE287" s="79"/>
      <c r="AF287" s="80"/>
      <c r="AG287" s="80"/>
      <c r="AH287" s="82"/>
      <c r="AI287" s="82"/>
      <c r="AJ287" s="80"/>
    </row>
    <row r="288" spans="2:36" s="60" customFormat="1" ht="59" customHeight="1" x14ac:dyDescent="0.35">
      <c r="B288" s="83"/>
      <c r="C288" s="83"/>
      <c r="D288" s="83"/>
      <c r="E288" s="83"/>
      <c r="F288" s="83"/>
      <c r="G288" s="83"/>
      <c r="H288" s="83"/>
      <c r="I288" s="83"/>
      <c r="J288" s="32" t="s">
        <v>100</v>
      </c>
      <c r="K288" s="33" t="s">
        <v>101</v>
      </c>
      <c r="L288" s="33" t="s">
        <v>55</v>
      </c>
      <c r="M288" s="34">
        <v>95</v>
      </c>
      <c r="N288" s="80"/>
      <c r="O288" s="84"/>
      <c r="P288" s="85"/>
      <c r="Q288" s="85"/>
      <c r="R288" s="86"/>
      <c r="S288" s="86"/>
      <c r="T288" s="81"/>
      <c r="U288" s="87"/>
      <c r="V288" s="90"/>
      <c r="W288" s="80"/>
      <c r="X288" s="80"/>
      <c r="Y288" s="79"/>
      <c r="Z288" s="79"/>
      <c r="AA288" s="80"/>
      <c r="AB288" s="81"/>
      <c r="AC288" s="80"/>
      <c r="AD288" s="79"/>
      <c r="AE288" s="79"/>
      <c r="AF288" s="80"/>
      <c r="AG288" s="80"/>
      <c r="AH288" s="82"/>
      <c r="AI288" s="82"/>
      <c r="AJ288" s="80"/>
    </row>
    <row r="289" spans="2:36" s="60" customFormat="1" ht="132" customHeight="1" x14ac:dyDescent="0.35">
      <c r="B289" s="83" t="s">
        <v>227</v>
      </c>
      <c r="C289" s="83" t="s">
        <v>220</v>
      </c>
      <c r="D289" s="83" t="s">
        <v>78</v>
      </c>
      <c r="E289" s="83" t="s">
        <v>37</v>
      </c>
      <c r="F289" s="83" t="s">
        <v>211</v>
      </c>
      <c r="G289" s="83" t="s">
        <v>117</v>
      </c>
      <c r="H289" s="83" t="s">
        <v>40</v>
      </c>
      <c r="I289" s="83" t="s">
        <v>49</v>
      </c>
      <c r="J289" s="30" t="s">
        <v>202</v>
      </c>
      <c r="K289" s="31" t="s">
        <v>79</v>
      </c>
      <c r="L289" s="31" t="s">
        <v>56</v>
      </c>
      <c r="M289" s="31">
        <v>40</v>
      </c>
      <c r="N289" s="80" t="s">
        <v>80</v>
      </c>
      <c r="O289" s="84" t="s">
        <v>216</v>
      </c>
      <c r="P289" s="85" t="s">
        <v>45</v>
      </c>
      <c r="Q289" s="85" t="s">
        <v>46</v>
      </c>
      <c r="R289" s="86" t="s">
        <v>47</v>
      </c>
      <c r="S289" s="86" t="s">
        <v>81</v>
      </c>
      <c r="T289" s="81">
        <f>V289+Y289</f>
        <v>74900</v>
      </c>
      <c r="U289" s="87">
        <f>T289</f>
        <v>74900</v>
      </c>
      <c r="V289" s="88">
        <v>37450</v>
      </c>
      <c r="W289" s="80" t="s">
        <v>49</v>
      </c>
      <c r="X289" s="80" t="s">
        <v>49</v>
      </c>
      <c r="Y289" s="79">
        <v>37450</v>
      </c>
      <c r="Z289" s="79" t="s">
        <v>70</v>
      </c>
      <c r="AA289" s="80" t="s">
        <v>49</v>
      </c>
      <c r="AB289" s="81">
        <v>6513.0450000000001</v>
      </c>
      <c r="AC289" s="80" t="s">
        <v>119</v>
      </c>
      <c r="AD289" s="79">
        <f>V289+Y289</f>
        <v>74900</v>
      </c>
      <c r="AE289" s="79" t="s">
        <v>49</v>
      </c>
      <c r="AF289" s="80" t="s">
        <v>49</v>
      </c>
      <c r="AG289" s="80" t="s">
        <v>33</v>
      </c>
      <c r="AH289" s="82" t="s">
        <v>135</v>
      </c>
      <c r="AI289" s="82" t="s">
        <v>155</v>
      </c>
      <c r="AJ289" s="80"/>
    </row>
    <row r="290" spans="2:36" s="60" customFormat="1" ht="86.15" customHeight="1" x14ac:dyDescent="0.35">
      <c r="B290" s="83"/>
      <c r="C290" s="83"/>
      <c r="D290" s="83"/>
      <c r="E290" s="83"/>
      <c r="F290" s="83"/>
      <c r="G290" s="83"/>
      <c r="H290" s="83"/>
      <c r="I290" s="83"/>
      <c r="J290" s="30" t="s">
        <v>83</v>
      </c>
      <c r="K290" s="31" t="s">
        <v>84</v>
      </c>
      <c r="L290" s="31" t="s">
        <v>55</v>
      </c>
      <c r="M290" s="31">
        <v>1</v>
      </c>
      <c r="N290" s="80"/>
      <c r="O290" s="84"/>
      <c r="P290" s="85"/>
      <c r="Q290" s="85"/>
      <c r="R290" s="86"/>
      <c r="S290" s="86"/>
      <c r="T290" s="81"/>
      <c r="U290" s="87"/>
      <c r="V290" s="89"/>
      <c r="W290" s="80"/>
      <c r="X290" s="80"/>
      <c r="Y290" s="79"/>
      <c r="Z290" s="79"/>
      <c r="AA290" s="80"/>
      <c r="AB290" s="81"/>
      <c r="AC290" s="80"/>
      <c r="AD290" s="79"/>
      <c r="AE290" s="79"/>
      <c r="AF290" s="80"/>
      <c r="AG290" s="80"/>
      <c r="AH290" s="82"/>
      <c r="AI290" s="82"/>
      <c r="AJ290" s="80"/>
    </row>
    <row r="291" spans="2:36" s="60" customFormat="1" ht="59" customHeight="1" x14ac:dyDescent="0.35">
      <c r="B291" s="83"/>
      <c r="C291" s="83"/>
      <c r="D291" s="83"/>
      <c r="E291" s="83"/>
      <c r="F291" s="83"/>
      <c r="G291" s="83"/>
      <c r="H291" s="83"/>
      <c r="I291" s="83"/>
      <c r="J291" s="32" t="s">
        <v>100</v>
      </c>
      <c r="K291" s="33" t="s">
        <v>101</v>
      </c>
      <c r="L291" s="33" t="s">
        <v>55</v>
      </c>
      <c r="M291" s="34">
        <v>35</v>
      </c>
      <c r="N291" s="80"/>
      <c r="O291" s="84"/>
      <c r="P291" s="85"/>
      <c r="Q291" s="85"/>
      <c r="R291" s="86"/>
      <c r="S291" s="86"/>
      <c r="T291" s="81"/>
      <c r="U291" s="87"/>
      <c r="V291" s="90"/>
      <c r="W291" s="80"/>
      <c r="X291" s="80"/>
      <c r="Y291" s="79"/>
      <c r="Z291" s="79"/>
      <c r="AA291" s="80"/>
      <c r="AB291" s="81"/>
      <c r="AC291" s="80"/>
      <c r="AD291" s="79"/>
      <c r="AE291" s="79"/>
      <c r="AF291" s="80"/>
      <c r="AG291" s="80"/>
      <c r="AH291" s="82"/>
      <c r="AI291" s="82"/>
      <c r="AJ291" s="80"/>
    </row>
    <row r="292" spans="2:36" s="61" customFormat="1" ht="52" customHeight="1" x14ac:dyDescent="0.3">
      <c r="B292" s="83" t="s">
        <v>228</v>
      </c>
      <c r="C292" s="83" t="s">
        <v>219</v>
      </c>
      <c r="D292" s="83" t="s">
        <v>36</v>
      </c>
      <c r="E292" s="83" t="s">
        <v>37</v>
      </c>
      <c r="F292" s="83" t="s">
        <v>213</v>
      </c>
      <c r="G292" s="83" t="s">
        <v>39</v>
      </c>
      <c r="H292" s="83" t="s">
        <v>40</v>
      </c>
      <c r="I292" s="83" t="s">
        <v>49</v>
      </c>
      <c r="J292" s="30" t="s">
        <v>85</v>
      </c>
      <c r="K292" s="31" t="s">
        <v>86</v>
      </c>
      <c r="L292" s="31" t="s">
        <v>87</v>
      </c>
      <c r="M292" s="31">
        <v>2</v>
      </c>
      <c r="N292" s="80" t="s">
        <v>80</v>
      </c>
      <c r="O292" s="84" t="s">
        <v>214</v>
      </c>
      <c r="P292" s="85" t="s">
        <v>45</v>
      </c>
      <c r="Q292" s="85" t="s">
        <v>46</v>
      </c>
      <c r="R292" s="86" t="s">
        <v>47</v>
      </c>
      <c r="S292" s="86" t="s">
        <v>81</v>
      </c>
      <c r="T292" s="81">
        <f>V292+Y292</f>
        <v>75970</v>
      </c>
      <c r="U292" s="87">
        <f>T292/M293</f>
        <v>75970</v>
      </c>
      <c r="V292" s="91">
        <v>37985</v>
      </c>
      <c r="W292" s="80" t="s">
        <v>49</v>
      </c>
      <c r="X292" s="80" t="s">
        <v>49</v>
      </c>
      <c r="Y292" s="79">
        <v>37985</v>
      </c>
      <c r="Z292" s="79" t="s">
        <v>49</v>
      </c>
      <c r="AA292" s="80" t="s">
        <v>49</v>
      </c>
      <c r="AB292" s="81">
        <v>6606.09</v>
      </c>
      <c r="AC292" s="80" t="s">
        <v>50</v>
      </c>
      <c r="AD292" s="79">
        <f>V292+Y292</f>
        <v>75970</v>
      </c>
      <c r="AE292" s="79" t="s">
        <v>49</v>
      </c>
      <c r="AF292" s="80" t="s">
        <v>49</v>
      </c>
      <c r="AG292" s="80" t="s">
        <v>33</v>
      </c>
      <c r="AH292" s="82" t="s">
        <v>229</v>
      </c>
      <c r="AI292" s="82" t="s">
        <v>155</v>
      </c>
      <c r="AJ292" s="80"/>
    </row>
    <row r="293" spans="2:36" s="61" customFormat="1" ht="48" x14ac:dyDescent="0.3">
      <c r="B293" s="83"/>
      <c r="C293" s="83"/>
      <c r="D293" s="83"/>
      <c r="E293" s="83"/>
      <c r="F293" s="83"/>
      <c r="G293" s="83"/>
      <c r="H293" s="83"/>
      <c r="I293" s="83"/>
      <c r="J293" s="30" t="s">
        <v>88</v>
      </c>
      <c r="K293" s="31" t="s">
        <v>89</v>
      </c>
      <c r="L293" s="31" t="s">
        <v>55</v>
      </c>
      <c r="M293" s="31">
        <v>1</v>
      </c>
      <c r="N293" s="80"/>
      <c r="O293" s="84"/>
      <c r="P293" s="85"/>
      <c r="Q293" s="85"/>
      <c r="R293" s="86"/>
      <c r="S293" s="86"/>
      <c r="T293" s="81"/>
      <c r="U293" s="87"/>
      <c r="V293" s="91"/>
      <c r="W293" s="80"/>
      <c r="X293" s="80"/>
      <c r="Y293" s="79"/>
      <c r="Z293" s="79"/>
      <c r="AA293" s="80"/>
      <c r="AB293" s="81"/>
      <c r="AC293" s="80"/>
      <c r="AD293" s="79"/>
      <c r="AE293" s="79"/>
      <c r="AF293" s="80"/>
      <c r="AG293" s="80"/>
      <c r="AH293" s="82"/>
      <c r="AI293" s="82"/>
      <c r="AJ293" s="80"/>
    </row>
    <row r="294" spans="2:36" s="61" customFormat="1" ht="36" x14ac:dyDescent="0.3">
      <c r="B294" s="83"/>
      <c r="C294" s="83"/>
      <c r="D294" s="83"/>
      <c r="E294" s="83"/>
      <c r="F294" s="83"/>
      <c r="G294" s="83"/>
      <c r="H294" s="83"/>
      <c r="I294" s="83"/>
      <c r="J294" s="30" t="s">
        <v>203</v>
      </c>
      <c r="K294" s="31" t="s">
        <v>90</v>
      </c>
      <c r="L294" s="31" t="s">
        <v>91</v>
      </c>
      <c r="M294" s="31">
        <v>1</v>
      </c>
      <c r="N294" s="80"/>
      <c r="O294" s="84"/>
      <c r="P294" s="85"/>
      <c r="Q294" s="85"/>
      <c r="R294" s="86"/>
      <c r="S294" s="86"/>
      <c r="T294" s="81"/>
      <c r="U294" s="87"/>
      <c r="V294" s="91"/>
      <c r="W294" s="80"/>
      <c r="X294" s="80"/>
      <c r="Y294" s="79"/>
      <c r="Z294" s="79"/>
      <c r="AA294" s="80"/>
      <c r="AB294" s="81"/>
      <c r="AC294" s="80"/>
      <c r="AD294" s="79"/>
      <c r="AE294" s="79"/>
      <c r="AF294" s="80"/>
      <c r="AG294" s="80"/>
      <c r="AH294" s="82"/>
      <c r="AI294" s="82"/>
      <c r="AJ294" s="80"/>
    </row>
    <row r="295" spans="2:36" s="61" customFormat="1" ht="36" x14ac:dyDescent="0.3">
      <c r="B295" s="83"/>
      <c r="C295" s="83"/>
      <c r="D295" s="83"/>
      <c r="E295" s="83"/>
      <c r="F295" s="83"/>
      <c r="G295" s="83"/>
      <c r="H295" s="83"/>
      <c r="I295" s="83"/>
      <c r="J295" s="32" t="s">
        <v>92</v>
      </c>
      <c r="K295" s="33" t="s">
        <v>93</v>
      </c>
      <c r="L295" s="33" t="s">
        <v>91</v>
      </c>
      <c r="M295" s="34">
        <v>1</v>
      </c>
      <c r="N295" s="80"/>
      <c r="O295" s="84"/>
      <c r="P295" s="85"/>
      <c r="Q295" s="85"/>
      <c r="R295" s="86"/>
      <c r="S295" s="86"/>
      <c r="T295" s="81"/>
      <c r="U295" s="87"/>
      <c r="V295" s="91"/>
      <c r="W295" s="80"/>
      <c r="X295" s="80"/>
      <c r="Y295" s="79"/>
      <c r="Z295" s="79"/>
      <c r="AA295" s="80"/>
      <c r="AB295" s="81"/>
      <c r="AC295" s="80"/>
      <c r="AD295" s="79"/>
      <c r="AE295" s="79"/>
      <c r="AF295" s="80"/>
      <c r="AG295" s="80"/>
      <c r="AH295" s="82"/>
      <c r="AI295" s="82"/>
      <c r="AJ295" s="80"/>
    </row>
    <row r="296" spans="2:36" s="60" customFormat="1" ht="132" customHeight="1" x14ac:dyDescent="0.35">
      <c r="B296" s="83" t="s">
        <v>230</v>
      </c>
      <c r="C296" s="83" t="s">
        <v>223</v>
      </c>
      <c r="D296" s="83" t="s">
        <v>78</v>
      </c>
      <c r="E296" s="83" t="s">
        <v>37</v>
      </c>
      <c r="F296" s="83" t="s">
        <v>211</v>
      </c>
      <c r="G296" s="83" t="s">
        <v>117</v>
      </c>
      <c r="H296" s="83" t="s">
        <v>40</v>
      </c>
      <c r="I296" s="83" t="s">
        <v>49</v>
      </c>
      <c r="J296" s="30" t="s">
        <v>202</v>
      </c>
      <c r="K296" s="31" t="s">
        <v>79</v>
      </c>
      <c r="L296" s="31" t="s">
        <v>56</v>
      </c>
      <c r="M296" s="31">
        <v>40</v>
      </c>
      <c r="N296" s="80" t="s">
        <v>80</v>
      </c>
      <c r="O296" s="84" t="s">
        <v>231</v>
      </c>
      <c r="P296" s="85" t="s">
        <v>45</v>
      </c>
      <c r="Q296" s="85" t="s">
        <v>46</v>
      </c>
      <c r="R296" s="86" t="s">
        <v>47</v>
      </c>
      <c r="S296" s="86" t="s">
        <v>81</v>
      </c>
      <c r="T296" s="81">
        <f>V296+Y296</f>
        <v>85600</v>
      </c>
      <c r="U296" s="87">
        <f>T296</f>
        <v>85600</v>
      </c>
      <c r="V296" s="88">
        <v>42800</v>
      </c>
      <c r="W296" s="80" t="s">
        <v>49</v>
      </c>
      <c r="X296" s="80" t="s">
        <v>49</v>
      </c>
      <c r="Y296" s="79">
        <v>42800</v>
      </c>
      <c r="Z296" s="79" t="s">
        <v>70</v>
      </c>
      <c r="AA296" s="80" t="s">
        <v>49</v>
      </c>
      <c r="AB296" s="81">
        <v>7443.48</v>
      </c>
      <c r="AC296" s="80" t="s">
        <v>119</v>
      </c>
      <c r="AD296" s="79">
        <f>V296+Y296</f>
        <v>85600</v>
      </c>
      <c r="AE296" s="79" t="s">
        <v>49</v>
      </c>
      <c r="AF296" s="80" t="s">
        <v>49</v>
      </c>
      <c r="AG296" s="80" t="s">
        <v>33</v>
      </c>
      <c r="AH296" s="82" t="s">
        <v>135</v>
      </c>
      <c r="AI296" s="82" t="s">
        <v>155</v>
      </c>
      <c r="AJ296" s="80"/>
    </row>
    <row r="297" spans="2:36" s="60" customFormat="1" ht="86.15" customHeight="1" x14ac:dyDescent="0.35">
      <c r="B297" s="83"/>
      <c r="C297" s="83"/>
      <c r="D297" s="83"/>
      <c r="E297" s="83"/>
      <c r="F297" s="83"/>
      <c r="G297" s="83"/>
      <c r="H297" s="83"/>
      <c r="I297" s="83"/>
      <c r="J297" s="30" t="s">
        <v>83</v>
      </c>
      <c r="K297" s="31" t="s">
        <v>84</v>
      </c>
      <c r="L297" s="31" t="s">
        <v>55</v>
      </c>
      <c r="M297" s="31">
        <v>1</v>
      </c>
      <c r="N297" s="80"/>
      <c r="O297" s="84"/>
      <c r="P297" s="85"/>
      <c r="Q297" s="85"/>
      <c r="R297" s="86"/>
      <c r="S297" s="86"/>
      <c r="T297" s="81"/>
      <c r="U297" s="87"/>
      <c r="V297" s="89"/>
      <c r="W297" s="80"/>
      <c r="X297" s="80"/>
      <c r="Y297" s="79"/>
      <c r="Z297" s="79"/>
      <c r="AA297" s="80"/>
      <c r="AB297" s="81"/>
      <c r="AC297" s="80"/>
      <c r="AD297" s="79"/>
      <c r="AE297" s="79"/>
      <c r="AF297" s="80"/>
      <c r="AG297" s="80"/>
      <c r="AH297" s="82"/>
      <c r="AI297" s="82"/>
      <c r="AJ297" s="80"/>
    </row>
    <row r="298" spans="2:36" s="60" customFormat="1" ht="59" customHeight="1" x14ac:dyDescent="0.35">
      <c r="B298" s="83"/>
      <c r="C298" s="83"/>
      <c r="D298" s="83"/>
      <c r="E298" s="83"/>
      <c r="F298" s="83"/>
      <c r="G298" s="83"/>
      <c r="H298" s="83"/>
      <c r="I298" s="83"/>
      <c r="J298" s="32" t="s">
        <v>100</v>
      </c>
      <c r="K298" s="33" t="s">
        <v>101</v>
      </c>
      <c r="L298" s="33" t="s">
        <v>55</v>
      </c>
      <c r="M298" s="34">
        <v>40</v>
      </c>
      <c r="N298" s="80"/>
      <c r="O298" s="84"/>
      <c r="P298" s="85"/>
      <c r="Q298" s="85"/>
      <c r="R298" s="86"/>
      <c r="S298" s="86"/>
      <c r="T298" s="81"/>
      <c r="U298" s="87"/>
      <c r="V298" s="90"/>
      <c r="W298" s="80"/>
      <c r="X298" s="80"/>
      <c r="Y298" s="79"/>
      <c r="Z298" s="79"/>
      <c r="AA298" s="80"/>
      <c r="AB298" s="81"/>
      <c r="AC298" s="80"/>
      <c r="AD298" s="79"/>
      <c r="AE298" s="79"/>
      <c r="AF298" s="80"/>
      <c r="AG298" s="80"/>
      <c r="AH298" s="82"/>
      <c r="AI298" s="82"/>
      <c r="AJ298" s="80"/>
    </row>
    <row r="299" spans="2:36" s="60" customFormat="1" ht="99" customHeight="1" x14ac:dyDescent="0.35">
      <c r="B299" s="83" t="s">
        <v>232</v>
      </c>
      <c r="C299" s="83" t="s">
        <v>223</v>
      </c>
      <c r="D299" s="83" t="s">
        <v>78</v>
      </c>
      <c r="E299" s="83" t="s">
        <v>37</v>
      </c>
      <c r="F299" s="83" t="s">
        <v>211</v>
      </c>
      <c r="G299" s="83" t="s">
        <v>117</v>
      </c>
      <c r="H299" s="83" t="s">
        <v>40</v>
      </c>
      <c r="I299" s="83" t="s">
        <v>49</v>
      </c>
      <c r="J299" s="76" t="s">
        <v>202</v>
      </c>
      <c r="K299" s="77" t="s">
        <v>79</v>
      </c>
      <c r="L299" s="77" t="s">
        <v>56</v>
      </c>
      <c r="M299" s="77">
        <v>40</v>
      </c>
      <c r="N299" s="80" t="s">
        <v>80</v>
      </c>
      <c r="O299" s="84" t="s">
        <v>216</v>
      </c>
      <c r="P299" s="85" t="s">
        <v>45</v>
      </c>
      <c r="Q299" s="85" t="s">
        <v>46</v>
      </c>
      <c r="R299" s="86" t="s">
        <v>47</v>
      </c>
      <c r="S299" s="86" t="s">
        <v>81</v>
      </c>
      <c r="T299" s="81">
        <f>V299+Y299</f>
        <v>64200</v>
      </c>
      <c r="U299" s="87">
        <f>T299/2</f>
        <v>32100</v>
      </c>
      <c r="V299" s="88">
        <v>32100</v>
      </c>
      <c r="W299" s="80" t="s">
        <v>49</v>
      </c>
      <c r="X299" s="80" t="s">
        <v>49</v>
      </c>
      <c r="Y299" s="79">
        <v>32100</v>
      </c>
      <c r="Z299" s="79" t="s">
        <v>70</v>
      </c>
      <c r="AA299" s="80" t="s">
        <v>49</v>
      </c>
      <c r="AB299" s="81">
        <v>5582.61</v>
      </c>
      <c r="AC299" s="80" t="s">
        <v>119</v>
      </c>
      <c r="AD299" s="79">
        <f>V299+Y299</f>
        <v>64200</v>
      </c>
      <c r="AE299" s="79" t="s">
        <v>49</v>
      </c>
      <c r="AF299" s="80" t="s">
        <v>49</v>
      </c>
      <c r="AG299" s="80" t="s">
        <v>33</v>
      </c>
      <c r="AH299" s="82" t="s">
        <v>135</v>
      </c>
      <c r="AI299" s="82" t="s">
        <v>155</v>
      </c>
      <c r="AJ299" s="80"/>
    </row>
    <row r="300" spans="2:36" s="60" customFormat="1" ht="58" customHeight="1" x14ac:dyDescent="0.35">
      <c r="B300" s="83"/>
      <c r="C300" s="83"/>
      <c r="D300" s="83"/>
      <c r="E300" s="83"/>
      <c r="F300" s="83"/>
      <c r="G300" s="83"/>
      <c r="H300" s="83"/>
      <c r="I300" s="83"/>
      <c r="J300" s="78" t="s">
        <v>83</v>
      </c>
      <c r="K300" s="31" t="s">
        <v>84</v>
      </c>
      <c r="L300" s="31" t="s">
        <v>55</v>
      </c>
      <c r="M300" s="31">
        <v>0</v>
      </c>
      <c r="N300" s="80"/>
      <c r="O300" s="84"/>
      <c r="P300" s="85"/>
      <c r="Q300" s="85"/>
      <c r="R300" s="86"/>
      <c r="S300" s="86"/>
      <c r="T300" s="81"/>
      <c r="U300" s="87"/>
      <c r="V300" s="89"/>
      <c r="W300" s="80"/>
      <c r="X300" s="80"/>
      <c r="Y300" s="79"/>
      <c r="Z300" s="79"/>
      <c r="AA300" s="80"/>
      <c r="AB300" s="81"/>
      <c r="AC300" s="80"/>
      <c r="AD300" s="79"/>
      <c r="AE300" s="79"/>
      <c r="AF300" s="80"/>
      <c r="AG300" s="80"/>
      <c r="AH300" s="82"/>
      <c r="AI300" s="82"/>
      <c r="AJ300" s="80"/>
    </row>
    <row r="301" spans="2:36" s="60" customFormat="1" ht="59" customHeight="1" x14ac:dyDescent="0.35">
      <c r="B301" s="83"/>
      <c r="C301" s="83"/>
      <c r="D301" s="83"/>
      <c r="E301" s="83"/>
      <c r="F301" s="83"/>
      <c r="G301" s="83"/>
      <c r="H301" s="83"/>
      <c r="I301" s="83"/>
      <c r="J301" s="32" t="s">
        <v>100</v>
      </c>
      <c r="K301" s="33" t="s">
        <v>101</v>
      </c>
      <c r="L301" s="33" t="s">
        <v>55</v>
      </c>
      <c r="M301" s="34">
        <v>30</v>
      </c>
      <c r="N301" s="80"/>
      <c r="O301" s="84"/>
      <c r="P301" s="85"/>
      <c r="Q301" s="85"/>
      <c r="R301" s="86"/>
      <c r="S301" s="86"/>
      <c r="T301" s="81"/>
      <c r="U301" s="87"/>
      <c r="V301" s="90"/>
      <c r="W301" s="80"/>
      <c r="X301" s="80"/>
      <c r="Y301" s="79"/>
      <c r="Z301" s="79"/>
      <c r="AA301" s="80"/>
      <c r="AB301" s="81"/>
      <c r="AC301" s="80"/>
      <c r="AD301" s="79"/>
      <c r="AE301" s="79"/>
      <c r="AF301" s="80"/>
      <c r="AG301" s="80"/>
      <c r="AH301" s="82"/>
      <c r="AI301" s="82"/>
      <c r="AJ301" s="80"/>
    </row>
    <row r="302" spans="2:36" s="60" customFormat="1" ht="106" customHeight="1" x14ac:dyDescent="0.35">
      <c r="B302" s="83" t="s">
        <v>233</v>
      </c>
      <c r="C302" s="83" t="s">
        <v>218</v>
      </c>
      <c r="D302" s="83" t="s">
        <v>78</v>
      </c>
      <c r="E302" s="83" t="s">
        <v>37</v>
      </c>
      <c r="F302" s="83" t="s">
        <v>211</v>
      </c>
      <c r="G302" s="83" t="s">
        <v>117</v>
      </c>
      <c r="H302" s="83" t="s">
        <v>40</v>
      </c>
      <c r="I302" s="83" t="s">
        <v>49</v>
      </c>
      <c r="J302" s="30" t="s">
        <v>202</v>
      </c>
      <c r="K302" s="31" t="s">
        <v>79</v>
      </c>
      <c r="L302" s="31" t="s">
        <v>56</v>
      </c>
      <c r="M302" s="31">
        <v>40</v>
      </c>
      <c r="N302" s="80" t="s">
        <v>80</v>
      </c>
      <c r="O302" s="84" t="s">
        <v>216</v>
      </c>
      <c r="P302" s="85" t="s">
        <v>45</v>
      </c>
      <c r="Q302" s="85" t="s">
        <v>46</v>
      </c>
      <c r="R302" s="86" t="s">
        <v>47</v>
      </c>
      <c r="S302" s="86" t="s">
        <v>81</v>
      </c>
      <c r="T302" s="81">
        <f>V302+Y302</f>
        <v>85600</v>
      </c>
      <c r="U302" s="87">
        <f>T302</f>
        <v>85600</v>
      </c>
      <c r="V302" s="88">
        <v>42800</v>
      </c>
      <c r="W302" s="80" t="s">
        <v>49</v>
      </c>
      <c r="X302" s="80" t="s">
        <v>49</v>
      </c>
      <c r="Y302" s="79">
        <v>42800</v>
      </c>
      <c r="Z302" s="79" t="s">
        <v>70</v>
      </c>
      <c r="AA302" s="80" t="s">
        <v>49</v>
      </c>
      <c r="AB302" s="81">
        <v>7443.48</v>
      </c>
      <c r="AC302" s="80" t="s">
        <v>119</v>
      </c>
      <c r="AD302" s="79">
        <f>V302+Y302</f>
        <v>85600</v>
      </c>
      <c r="AE302" s="79" t="s">
        <v>49</v>
      </c>
      <c r="AF302" s="80" t="s">
        <v>49</v>
      </c>
      <c r="AG302" s="80" t="s">
        <v>33</v>
      </c>
      <c r="AH302" s="82" t="s">
        <v>141</v>
      </c>
      <c r="AI302" s="82" t="s">
        <v>234</v>
      </c>
      <c r="AJ302" s="80"/>
    </row>
    <row r="303" spans="2:36" s="60" customFormat="1" ht="60" customHeight="1" x14ac:dyDescent="0.35">
      <c r="B303" s="83"/>
      <c r="C303" s="83"/>
      <c r="D303" s="83"/>
      <c r="E303" s="83"/>
      <c r="F303" s="83"/>
      <c r="G303" s="83"/>
      <c r="H303" s="83"/>
      <c r="I303" s="83"/>
      <c r="J303" s="30" t="s">
        <v>83</v>
      </c>
      <c r="K303" s="31" t="s">
        <v>84</v>
      </c>
      <c r="L303" s="31" t="s">
        <v>55</v>
      </c>
      <c r="M303" s="31">
        <v>1</v>
      </c>
      <c r="N303" s="80"/>
      <c r="O303" s="84"/>
      <c r="P303" s="85"/>
      <c r="Q303" s="85"/>
      <c r="R303" s="86"/>
      <c r="S303" s="86"/>
      <c r="T303" s="81"/>
      <c r="U303" s="87"/>
      <c r="V303" s="89"/>
      <c r="W303" s="80"/>
      <c r="X303" s="80"/>
      <c r="Y303" s="79"/>
      <c r="Z303" s="79"/>
      <c r="AA303" s="80"/>
      <c r="AB303" s="81"/>
      <c r="AC303" s="80"/>
      <c r="AD303" s="79"/>
      <c r="AE303" s="79"/>
      <c r="AF303" s="80"/>
      <c r="AG303" s="80"/>
      <c r="AH303" s="82"/>
      <c r="AI303" s="82"/>
      <c r="AJ303" s="80"/>
    </row>
    <row r="304" spans="2:36" s="60" customFormat="1" ht="59" customHeight="1" x14ac:dyDescent="0.35">
      <c r="B304" s="83"/>
      <c r="C304" s="83"/>
      <c r="D304" s="83"/>
      <c r="E304" s="83"/>
      <c r="F304" s="83"/>
      <c r="G304" s="83"/>
      <c r="H304" s="83"/>
      <c r="I304" s="83"/>
      <c r="J304" s="32" t="s">
        <v>100</v>
      </c>
      <c r="K304" s="33" t="s">
        <v>101</v>
      </c>
      <c r="L304" s="33" t="s">
        <v>55</v>
      </c>
      <c r="M304" s="34">
        <v>40</v>
      </c>
      <c r="N304" s="80"/>
      <c r="O304" s="84"/>
      <c r="P304" s="85"/>
      <c r="Q304" s="85"/>
      <c r="R304" s="86"/>
      <c r="S304" s="86"/>
      <c r="T304" s="81"/>
      <c r="U304" s="87"/>
      <c r="V304" s="90"/>
      <c r="W304" s="80"/>
      <c r="X304" s="80"/>
      <c r="Y304" s="79"/>
      <c r="Z304" s="79"/>
      <c r="AA304" s="80"/>
      <c r="AB304" s="81"/>
      <c r="AC304" s="80"/>
      <c r="AD304" s="79"/>
      <c r="AE304" s="79"/>
      <c r="AF304" s="80"/>
      <c r="AG304" s="80"/>
      <c r="AH304" s="82"/>
      <c r="AI304" s="82"/>
      <c r="AJ304" s="80"/>
    </row>
    <row r="305" spans="2:37" s="60" customFormat="1" ht="90" customHeight="1" x14ac:dyDescent="0.35">
      <c r="B305" s="83" t="s">
        <v>235</v>
      </c>
      <c r="C305" s="83" t="s">
        <v>223</v>
      </c>
      <c r="D305" s="83" t="s">
        <v>78</v>
      </c>
      <c r="E305" s="83" t="s">
        <v>37</v>
      </c>
      <c r="F305" s="83" t="s">
        <v>211</v>
      </c>
      <c r="G305" s="83" t="s">
        <v>117</v>
      </c>
      <c r="H305" s="83" t="s">
        <v>40</v>
      </c>
      <c r="I305" s="83" t="s">
        <v>49</v>
      </c>
      <c r="J305" s="76" t="s">
        <v>202</v>
      </c>
      <c r="K305" s="77" t="s">
        <v>79</v>
      </c>
      <c r="L305" s="77" t="s">
        <v>56</v>
      </c>
      <c r="M305" s="77">
        <v>40</v>
      </c>
      <c r="N305" s="80" t="s">
        <v>80</v>
      </c>
      <c r="O305" s="84" t="s">
        <v>216</v>
      </c>
      <c r="P305" s="85" t="s">
        <v>45</v>
      </c>
      <c r="Q305" s="85" t="s">
        <v>46</v>
      </c>
      <c r="R305" s="86" t="s">
        <v>47</v>
      </c>
      <c r="S305" s="86" t="s">
        <v>81</v>
      </c>
      <c r="T305" s="81">
        <f>V305+Y305</f>
        <v>32100</v>
      </c>
      <c r="U305" s="87">
        <f>T305</f>
        <v>32100</v>
      </c>
      <c r="V305" s="88">
        <v>16050</v>
      </c>
      <c r="W305" s="80" t="s">
        <v>49</v>
      </c>
      <c r="X305" s="80" t="s">
        <v>49</v>
      </c>
      <c r="Y305" s="79">
        <v>16050</v>
      </c>
      <c r="Z305" s="79" t="s">
        <v>70</v>
      </c>
      <c r="AA305" s="80" t="s">
        <v>49</v>
      </c>
      <c r="AB305" s="81">
        <v>2791.3</v>
      </c>
      <c r="AC305" s="80" t="s">
        <v>119</v>
      </c>
      <c r="AD305" s="79">
        <f>V305+Y305</f>
        <v>32100</v>
      </c>
      <c r="AE305" s="79" t="s">
        <v>49</v>
      </c>
      <c r="AF305" s="80" t="s">
        <v>49</v>
      </c>
      <c r="AG305" s="80" t="s">
        <v>33</v>
      </c>
      <c r="AH305" s="82" t="s">
        <v>141</v>
      </c>
      <c r="AI305" s="82" t="s">
        <v>234</v>
      </c>
      <c r="AJ305" s="80"/>
    </row>
    <row r="306" spans="2:37" s="60" customFormat="1" ht="57" customHeight="1" x14ac:dyDescent="0.35">
      <c r="B306" s="83"/>
      <c r="C306" s="83"/>
      <c r="D306" s="83"/>
      <c r="E306" s="83"/>
      <c r="F306" s="83"/>
      <c r="G306" s="83"/>
      <c r="H306" s="83"/>
      <c r="I306" s="83"/>
      <c r="J306" s="78" t="s">
        <v>83</v>
      </c>
      <c r="K306" s="31" t="s">
        <v>84</v>
      </c>
      <c r="L306" s="31" t="s">
        <v>55</v>
      </c>
      <c r="M306" s="31">
        <v>0</v>
      </c>
      <c r="N306" s="80"/>
      <c r="O306" s="84"/>
      <c r="P306" s="85"/>
      <c r="Q306" s="85"/>
      <c r="R306" s="86"/>
      <c r="S306" s="86"/>
      <c r="T306" s="81"/>
      <c r="U306" s="87"/>
      <c r="V306" s="89"/>
      <c r="W306" s="80"/>
      <c r="X306" s="80"/>
      <c r="Y306" s="79"/>
      <c r="Z306" s="79"/>
      <c r="AA306" s="80"/>
      <c r="AB306" s="81"/>
      <c r="AC306" s="80"/>
      <c r="AD306" s="79"/>
      <c r="AE306" s="79"/>
      <c r="AF306" s="80"/>
      <c r="AG306" s="80"/>
      <c r="AH306" s="82"/>
      <c r="AI306" s="82"/>
      <c r="AJ306" s="80"/>
    </row>
    <row r="307" spans="2:37" s="60" customFormat="1" ht="59" customHeight="1" x14ac:dyDescent="0.35">
      <c r="B307" s="83"/>
      <c r="C307" s="83"/>
      <c r="D307" s="83"/>
      <c r="E307" s="83"/>
      <c r="F307" s="83"/>
      <c r="G307" s="83"/>
      <c r="H307" s="83"/>
      <c r="I307" s="83"/>
      <c r="J307" s="32" t="s">
        <v>100</v>
      </c>
      <c r="K307" s="33" t="s">
        <v>101</v>
      </c>
      <c r="L307" s="33" t="s">
        <v>55</v>
      </c>
      <c r="M307" s="34">
        <v>15</v>
      </c>
      <c r="N307" s="80"/>
      <c r="O307" s="84"/>
      <c r="P307" s="85"/>
      <c r="Q307" s="85"/>
      <c r="R307" s="86"/>
      <c r="S307" s="86"/>
      <c r="T307" s="81"/>
      <c r="U307" s="87"/>
      <c r="V307" s="90"/>
      <c r="W307" s="80"/>
      <c r="X307" s="80"/>
      <c r="Y307" s="79"/>
      <c r="Z307" s="79"/>
      <c r="AA307" s="80"/>
      <c r="AB307" s="81"/>
      <c r="AC307" s="80"/>
      <c r="AD307" s="79"/>
      <c r="AE307" s="79"/>
      <c r="AF307" s="80"/>
      <c r="AG307" s="80"/>
      <c r="AH307" s="82"/>
      <c r="AI307" s="82"/>
      <c r="AJ307" s="80"/>
    </row>
    <row r="308" spans="2:37" x14ac:dyDescent="0.3">
      <c r="B308" s="14"/>
      <c r="C308" s="14"/>
      <c r="D308" s="14"/>
      <c r="E308" s="14"/>
      <c r="F308" s="14"/>
      <c r="G308" s="14"/>
      <c r="H308" s="14"/>
      <c r="I308" s="14"/>
      <c r="J308" s="22"/>
      <c r="K308" s="14"/>
      <c r="L308" s="14"/>
      <c r="M308" s="23"/>
      <c r="N308" s="15"/>
      <c r="O308" s="24"/>
      <c r="P308" s="16"/>
      <c r="Q308" s="16"/>
      <c r="R308" s="17"/>
      <c r="S308" s="17"/>
      <c r="T308" s="18"/>
      <c r="U308" s="25"/>
      <c r="V308" s="26"/>
      <c r="W308" s="21"/>
      <c r="X308" s="21"/>
      <c r="Y308" s="27"/>
      <c r="Z308" s="28"/>
      <c r="AA308" s="21"/>
      <c r="AB308" s="29"/>
      <c r="AC308" s="19"/>
      <c r="AD308" s="27"/>
      <c r="AE308" s="27"/>
      <c r="AF308" s="21"/>
      <c r="AG308" s="19"/>
      <c r="AH308" s="20"/>
      <c r="AI308" s="20"/>
      <c r="AJ308" s="21"/>
    </row>
    <row r="309" spans="2:37" x14ac:dyDescent="0.3">
      <c r="B309" s="14"/>
      <c r="C309" s="14"/>
      <c r="D309" s="14"/>
      <c r="E309" s="14"/>
      <c r="F309" s="14"/>
      <c r="G309" s="14"/>
      <c r="H309" s="14"/>
      <c r="I309" s="14"/>
      <c r="J309" s="22"/>
      <c r="K309" s="14"/>
      <c r="L309" s="14"/>
      <c r="M309" s="23"/>
      <c r="N309" s="15"/>
      <c r="O309" s="24"/>
      <c r="P309" s="16"/>
      <c r="Q309" s="16"/>
      <c r="R309" s="17"/>
      <c r="S309" s="17"/>
      <c r="T309" s="18"/>
      <c r="U309" s="25"/>
      <c r="V309" s="26"/>
      <c r="W309" s="21"/>
      <c r="X309" s="21"/>
      <c r="Y309" s="27"/>
      <c r="Z309" s="28"/>
      <c r="AA309" s="21"/>
      <c r="AB309" s="29"/>
      <c r="AC309" s="19"/>
      <c r="AD309" s="27"/>
      <c r="AE309" s="27"/>
      <c r="AF309" s="21"/>
      <c r="AG309" s="19"/>
      <c r="AH309" s="20"/>
      <c r="AI309" s="20"/>
      <c r="AJ309" s="21"/>
    </row>
    <row r="310" spans="2:37" x14ac:dyDescent="0.3">
      <c r="B310" s="38" t="s">
        <v>188</v>
      </c>
      <c r="C310" s="14"/>
      <c r="D310" s="14"/>
      <c r="E310" s="14"/>
      <c r="F310" s="14"/>
      <c r="G310" s="14"/>
      <c r="H310" s="14"/>
      <c r="I310" s="14"/>
      <c r="J310" s="22"/>
      <c r="K310" s="14"/>
      <c r="L310" s="14"/>
      <c r="M310" s="23"/>
      <c r="N310" s="15"/>
      <c r="O310" s="24"/>
      <c r="P310" s="16"/>
      <c r="Q310" s="16"/>
      <c r="R310" s="17"/>
      <c r="S310" s="17"/>
      <c r="T310" s="18"/>
      <c r="U310" s="25"/>
      <c r="V310" s="26"/>
      <c r="W310" s="21"/>
      <c r="X310" s="21"/>
      <c r="Y310" s="27"/>
      <c r="Z310" s="28"/>
      <c r="AA310" s="21"/>
      <c r="AB310" s="29"/>
      <c r="AC310" s="19"/>
      <c r="AD310" s="27"/>
      <c r="AE310" s="27"/>
      <c r="AF310" s="21"/>
      <c r="AG310" s="19"/>
      <c r="AH310" s="20"/>
      <c r="AI310" s="20"/>
      <c r="AJ310" s="21"/>
    </row>
    <row r="311" spans="2:37" x14ac:dyDescent="0.3">
      <c r="B311" s="37" t="s">
        <v>187</v>
      </c>
      <c r="C311" s="14"/>
      <c r="D311" s="14"/>
      <c r="E311" s="14"/>
      <c r="F311" s="14"/>
      <c r="G311" s="14"/>
      <c r="H311" s="14"/>
      <c r="I311" s="14"/>
      <c r="J311" s="14"/>
      <c r="K311" s="22"/>
      <c r="L311" s="14"/>
      <c r="M311" s="14"/>
      <c r="N311" s="23"/>
      <c r="O311" s="15"/>
      <c r="P311" s="24"/>
      <c r="Q311" s="16"/>
      <c r="R311" s="16"/>
      <c r="S311" s="17"/>
      <c r="T311" s="17"/>
      <c r="U311" s="18"/>
      <c r="V311" s="25"/>
      <c r="W311" s="26"/>
      <c r="X311" s="21"/>
      <c r="Y311" s="21"/>
      <c r="Z311" s="27"/>
      <c r="AA311" s="28"/>
      <c r="AB311" s="21"/>
      <c r="AC311" s="29"/>
      <c r="AD311" s="19"/>
      <c r="AE311" s="27"/>
      <c r="AF311" s="27"/>
      <c r="AG311" s="21"/>
      <c r="AH311" s="19"/>
      <c r="AI311" s="20"/>
      <c r="AJ311" s="20"/>
      <c r="AK311" s="21"/>
    </row>
    <row r="312" spans="2:37" x14ac:dyDescent="0.3">
      <c r="B312" s="14"/>
      <c r="C312" s="14"/>
      <c r="D312" s="14"/>
      <c r="E312" s="14"/>
      <c r="F312" s="14"/>
      <c r="G312" s="14"/>
      <c r="H312" s="14"/>
      <c r="I312" s="14"/>
      <c r="J312" s="22"/>
      <c r="K312" s="14"/>
      <c r="L312" s="14"/>
      <c r="M312" s="23"/>
      <c r="N312" s="15"/>
      <c r="O312" s="24"/>
      <c r="P312" s="16"/>
      <c r="Q312" s="16"/>
      <c r="R312" s="17"/>
      <c r="S312" s="17"/>
      <c r="T312" s="18"/>
      <c r="U312" s="25"/>
      <c r="V312" s="26"/>
      <c r="W312" s="21"/>
      <c r="X312" s="21"/>
      <c r="Y312" s="27"/>
      <c r="Z312" s="28"/>
      <c r="AA312" s="21"/>
      <c r="AB312" s="29"/>
      <c r="AC312" s="19"/>
      <c r="AD312" s="27"/>
      <c r="AE312" s="27"/>
      <c r="AF312" s="21"/>
      <c r="AG312" s="19"/>
      <c r="AH312" s="20"/>
      <c r="AI312" s="20"/>
      <c r="AJ312" s="21"/>
    </row>
    <row r="313" spans="2:37" x14ac:dyDescent="0.3">
      <c r="B313" s="6" t="s">
        <v>94</v>
      </c>
      <c r="C313" s="6"/>
      <c r="D313" s="6"/>
      <c r="E313" s="6"/>
      <c r="F313" s="6"/>
      <c r="G313" s="6"/>
      <c r="H313" s="6"/>
      <c r="I313" s="6"/>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row>
    <row r="314" spans="2:37" x14ac:dyDescent="0.3">
      <c r="B314" s="6" t="s">
        <v>95</v>
      </c>
      <c r="C314" s="6"/>
      <c r="D314" s="6"/>
      <c r="E314" s="6"/>
      <c r="F314" s="6"/>
      <c r="G314" s="6"/>
      <c r="H314" s="6"/>
      <c r="I314" s="6"/>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2:37" x14ac:dyDescent="0.3">
      <c r="B315" s="1" t="s">
        <v>112</v>
      </c>
    </row>
    <row r="318" spans="2:37" x14ac:dyDescent="0.3">
      <c r="B318" s="184" t="s">
        <v>96</v>
      </c>
      <c r="C318" s="184"/>
      <c r="D318" s="184"/>
      <c r="E318" s="184"/>
      <c r="F318" s="184"/>
      <c r="G318" s="184"/>
      <c r="H318" s="184"/>
      <c r="I318" s="184"/>
      <c r="J318" s="184"/>
      <c r="K318" s="184"/>
      <c r="L318" s="184"/>
      <c r="M318" s="184"/>
      <c r="N318" s="184"/>
      <c r="O318" s="184"/>
      <c r="P318" s="184"/>
      <c r="Q318" s="184"/>
      <c r="R318" s="184"/>
      <c r="S318" s="184"/>
      <c r="T318" s="184"/>
      <c r="U318" s="184"/>
      <c r="V318" s="184"/>
      <c r="W318" s="184"/>
      <c r="X318" s="184"/>
      <c r="Y318" s="184"/>
      <c r="Z318" s="184"/>
      <c r="AA318" s="184"/>
      <c r="AB318" s="184"/>
      <c r="AC318" s="184"/>
      <c r="AD318" s="184"/>
      <c r="AE318" s="184"/>
      <c r="AF318" s="184"/>
      <c r="AG318" s="184"/>
      <c r="AH318" s="184"/>
      <c r="AI318" s="184"/>
      <c r="AJ318" s="184"/>
    </row>
  </sheetData>
  <mergeCells count="2910">
    <mergeCell ref="AI132:AI135"/>
    <mergeCell ref="AJ132:AJ135"/>
    <mergeCell ref="J145:J146"/>
    <mergeCell ref="K145:K146"/>
    <mergeCell ref="L145:L146"/>
    <mergeCell ref="M145:M146"/>
    <mergeCell ref="AH128:AH131"/>
    <mergeCell ref="AI128:AI131"/>
    <mergeCell ref="AJ128:AJ131"/>
    <mergeCell ref="B132:B135"/>
    <mergeCell ref="C132:C135"/>
    <mergeCell ref="D132:D135"/>
    <mergeCell ref="E132:E135"/>
    <mergeCell ref="F132:F135"/>
    <mergeCell ref="G132:G135"/>
    <mergeCell ref="H132:H135"/>
    <mergeCell ref="I132:I135"/>
    <mergeCell ref="N132:N135"/>
    <mergeCell ref="O132:O135"/>
    <mergeCell ref="P132:P135"/>
    <mergeCell ref="Q132:Q135"/>
    <mergeCell ref="R132:R135"/>
    <mergeCell ref="S132:S135"/>
    <mergeCell ref="T132:T135"/>
    <mergeCell ref="U132:U135"/>
    <mergeCell ref="V132:V135"/>
    <mergeCell ref="W132:W135"/>
    <mergeCell ref="X132:X135"/>
    <mergeCell ref="Y132:Y135"/>
    <mergeCell ref="Z132:Z135"/>
    <mergeCell ref="AA132:AA135"/>
    <mergeCell ref="AB132:AB135"/>
    <mergeCell ref="AC132:AC135"/>
    <mergeCell ref="AD132:AD135"/>
    <mergeCell ref="AE132:AE135"/>
    <mergeCell ref="AF132:AF135"/>
    <mergeCell ref="AG132:AG135"/>
    <mergeCell ref="AH132:AH135"/>
    <mergeCell ref="AG125:AG127"/>
    <mergeCell ref="AH125:AH127"/>
    <mergeCell ref="AI125:AI127"/>
    <mergeCell ref="AJ125:AJ127"/>
    <mergeCell ref="B128:B131"/>
    <mergeCell ref="C128:C131"/>
    <mergeCell ref="D128:D131"/>
    <mergeCell ref="E128:E131"/>
    <mergeCell ref="F128:F131"/>
    <mergeCell ref="G128:G131"/>
    <mergeCell ref="H128:H131"/>
    <mergeCell ref="I128:I131"/>
    <mergeCell ref="N128:N131"/>
    <mergeCell ref="O128:O131"/>
    <mergeCell ref="P128:P131"/>
    <mergeCell ref="Q128:Q131"/>
    <mergeCell ref="R128:R131"/>
    <mergeCell ref="S128:S131"/>
    <mergeCell ref="T128:T131"/>
    <mergeCell ref="U128:U131"/>
    <mergeCell ref="V128:V131"/>
    <mergeCell ref="W128:W131"/>
    <mergeCell ref="X128:X131"/>
    <mergeCell ref="Y128:Y131"/>
    <mergeCell ref="Z128:Z131"/>
    <mergeCell ref="AA128:AA131"/>
    <mergeCell ref="AB128:AB131"/>
    <mergeCell ref="AC128:AC131"/>
    <mergeCell ref="AD128:AD131"/>
    <mergeCell ref="AE128:AE131"/>
    <mergeCell ref="AF128:AF131"/>
    <mergeCell ref="AG128:AG131"/>
    <mergeCell ref="AF122:AF124"/>
    <mergeCell ref="AG122:AG124"/>
    <mergeCell ref="AH122:AH124"/>
    <mergeCell ref="AI122:AI124"/>
    <mergeCell ref="AJ122:AJ124"/>
    <mergeCell ref="B125:B127"/>
    <mergeCell ref="C125:C127"/>
    <mergeCell ref="D125:D127"/>
    <mergeCell ref="E125:E127"/>
    <mergeCell ref="F125:F127"/>
    <mergeCell ref="G125:G127"/>
    <mergeCell ref="H125:H127"/>
    <mergeCell ref="I125:I127"/>
    <mergeCell ref="N125:N127"/>
    <mergeCell ref="O125:O127"/>
    <mergeCell ref="P125:P127"/>
    <mergeCell ref="Q125:Q127"/>
    <mergeCell ref="R125:R127"/>
    <mergeCell ref="S125:S127"/>
    <mergeCell ref="T125:T127"/>
    <mergeCell ref="U125:U127"/>
    <mergeCell ref="V125:V127"/>
    <mergeCell ref="W125:W127"/>
    <mergeCell ref="X125:X127"/>
    <mergeCell ref="Y125:Y127"/>
    <mergeCell ref="Z125:Z127"/>
    <mergeCell ref="AA125:AA127"/>
    <mergeCell ref="AB125:AB127"/>
    <mergeCell ref="AC125:AC127"/>
    <mergeCell ref="AD125:AD127"/>
    <mergeCell ref="AE125:AE127"/>
    <mergeCell ref="AF125:AF127"/>
    <mergeCell ref="AE118:AE119"/>
    <mergeCell ref="AF118:AF119"/>
    <mergeCell ref="AG118:AG119"/>
    <mergeCell ref="AH118:AH119"/>
    <mergeCell ref="AI118:AI119"/>
    <mergeCell ref="AJ118:AJ119"/>
    <mergeCell ref="B122:B124"/>
    <mergeCell ref="C122:C124"/>
    <mergeCell ref="D122:D124"/>
    <mergeCell ref="E122:E124"/>
    <mergeCell ref="F122:F124"/>
    <mergeCell ref="G122:G124"/>
    <mergeCell ref="H122:H124"/>
    <mergeCell ref="I122:I124"/>
    <mergeCell ref="N122:N124"/>
    <mergeCell ref="O122:O124"/>
    <mergeCell ref="P122:P124"/>
    <mergeCell ref="Q122:Q124"/>
    <mergeCell ref="R122:R124"/>
    <mergeCell ref="S122:S124"/>
    <mergeCell ref="T122:T124"/>
    <mergeCell ref="U122:U124"/>
    <mergeCell ref="V122:V124"/>
    <mergeCell ref="W122:W124"/>
    <mergeCell ref="X122:X124"/>
    <mergeCell ref="Y122:Y124"/>
    <mergeCell ref="Z122:Z124"/>
    <mergeCell ref="AA122:AA124"/>
    <mergeCell ref="AB122:AB124"/>
    <mergeCell ref="AC122:AC124"/>
    <mergeCell ref="AD122:AD124"/>
    <mergeCell ref="AE122:AE124"/>
    <mergeCell ref="AD115:AD117"/>
    <mergeCell ref="AE115:AE117"/>
    <mergeCell ref="AF115:AF117"/>
    <mergeCell ref="AG115:AG117"/>
    <mergeCell ref="AH115:AH117"/>
    <mergeCell ref="AI115:AI117"/>
    <mergeCell ref="AJ115:AJ117"/>
    <mergeCell ref="B118:B119"/>
    <mergeCell ref="C118:C119"/>
    <mergeCell ref="D118:D119"/>
    <mergeCell ref="E118:E119"/>
    <mergeCell ref="F118:F119"/>
    <mergeCell ref="G118:G119"/>
    <mergeCell ref="H118:H119"/>
    <mergeCell ref="I118:I119"/>
    <mergeCell ref="N118:N119"/>
    <mergeCell ref="O118:O119"/>
    <mergeCell ref="P118:P119"/>
    <mergeCell ref="Q118:Q119"/>
    <mergeCell ref="R118:R119"/>
    <mergeCell ref="S118:S119"/>
    <mergeCell ref="T118:T119"/>
    <mergeCell ref="U118:U119"/>
    <mergeCell ref="V118:V119"/>
    <mergeCell ref="W118:W119"/>
    <mergeCell ref="X118:X119"/>
    <mergeCell ref="Y118:Y119"/>
    <mergeCell ref="Z118:Z119"/>
    <mergeCell ref="AA118:AA119"/>
    <mergeCell ref="AB118:AB119"/>
    <mergeCell ref="AC118:AC119"/>
    <mergeCell ref="AD118:AD119"/>
    <mergeCell ref="AC112:AC114"/>
    <mergeCell ref="AD112:AD114"/>
    <mergeCell ref="AE112:AE114"/>
    <mergeCell ref="AF112:AF114"/>
    <mergeCell ref="AG112:AG114"/>
    <mergeCell ref="AH112:AH114"/>
    <mergeCell ref="AI112:AI114"/>
    <mergeCell ref="AJ112:AJ114"/>
    <mergeCell ref="B115:B117"/>
    <mergeCell ref="C115:C117"/>
    <mergeCell ref="D115:D117"/>
    <mergeCell ref="E115:E117"/>
    <mergeCell ref="F115:F117"/>
    <mergeCell ref="G115:G117"/>
    <mergeCell ref="H115:H117"/>
    <mergeCell ref="I115:I117"/>
    <mergeCell ref="N115:N117"/>
    <mergeCell ref="O115:O117"/>
    <mergeCell ref="P115:P117"/>
    <mergeCell ref="Q115:Q117"/>
    <mergeCell ref="R115:R117"/>
    <mergeCell ref="S115:S117"/>
    <mergeCell ref="T115:T117"/>
    <mergeCell ref="U115:U117"/>
    <mergeCell ref="V115:V117"/>
    <mergeCell ref="W115:W117"/>
    <mergeCell ref="Z115:Z117"/>
    <mergeCell ref="AA115:AA117"/>
    <mergeCell ref="AB115:AB117"/>
    <mergeCell ref="AC115:AC117"/>
    <mergeCell ref="AB109:AB111"/>
    <mergeCell ref="AC109:AC111"/>
    <mergeCell ref="AD109:AD111"/>
    <mergeCell ref="AE109:AE111"/>
    <mergeCell ref="AF109:AF111"/>
    <mergeCell ref="AG109:AG111"/>
    <mergeCell ref="AH109:AH111"/>
    <mergeCell ref="AI109:AI111"/>
    <mergeCell ref="AJ109:AJ111"/>
    <mergeCell ref="B112:B114"/>
    <mergeCell ref="C112:C114"/>
    <mergeCell ref="D112:D114"/>
    <mergeCell ref="E112:E114"/>
    <mergeCell ref="F112:F114"/>
    <mergeCell ref="G112:G114"/>
    <mergeCell ref="H112:H114"/>
    <mergeCell ref="I112:I114"/>
    <mergeCell ref="N112:N114"/>
    <mergeCell ref="O112:O114"/>
    <mergeCell ref="P112:P114"/>
    <mergeCell ref="Q112:Q114"/>
    <mergeCell ref="R112:R114"/>
    <mergeCell ref="S112:S114"/>
    <mergeCell ref="T112:T114"/>
    <mergeCell ref="U112:U114"/>
    <mergeCell ref="V112:V114"/>
    <mergeCell ref="Y112:Y114"/>
    <mergeCell ref="Z112:Z114"/>
    <mergeCell ref="AA112:AA114"/>
    <mergeCell ref="AB112:AB114"/>
    <mergeCell ref="AA247:AA250"/>
    <mergeCell ref="AB247:AB250"/>
    <mergeCell ref="AC247:AC250"/>
    <mergeCell ref="AD247:AD250"/>
    <mergeCell ref="AE247:AE250"/>
    <mergeCell ref="AF247:AF250"/>
    <mergeCell ref="AG247:AG250"/>
    <mergeCell ref="AH247:AH250"/>
    <mergeCell ref="AI247:AI250"/>
    <mergeCell ref="AJ247:AJ250"/>
    <mergeCell ref="B109:B111"/>
    <mergeCell ref="C109:C111"/>
    <mergeCell ref="D109:D111"/>
    <mergeCell ref="E109:E111"/>
    <mergeCell ref="F109:F111"/>
    <mergeCell ref="G109:G111"/>
    <mergeCell ref="H109:H111"/>
    <mergeCell ref="I109:I111"/>
    <mergeCell ref="N109:N111"/>
    <mergeCell ref="O109:O111"/>
    <mergeCell ref="P109:P111"/>
    <mergeCell ref="Q109:Q111"/>
    <mergeCell ref="R109:R111"/>
    <mergeCell ref="S109:S111"/>
    <mergeCell ref="T109:T111"/>
    <mergeCell ref="U109:U111"/>
    <mergeCell ref="X115:X117"/>
    <mergeCell ref="Y115:Y117"/>
    <mergeCell ref="X109:X111"/>
    <mergeCell ref="Y109:Y111"/>
    <mergeCell ref="Z109:Z111"/>
    <mergeCell ref="AA109:AA111"/>
    <mergeCell ref="Z195:Z198"/>
    <mergeCell ref="AA195:AA198"/>
    <mergeCell ref="AB195:AB198"/>
    <mergeCell ref="AC195:AC198"/>
    <mergeCell ref="AD195:AD198"/>
    <mergeCell ref="AE195:AE198"/>
    <mergeCell ref="AF195:AF198"/>
    <mergeCell ref="AG195:AG198"/>
    <mergeCell ref="AH195:AH198"/>
    <mergeCell ref="AI195:AI198"/>
    <mergeCell ref="AJ195:AJ198"/>
    <mergeCell ref="V195:V198"/>
    <mergeCell ref="W195:W198"/>
    <mergeCell ref="X195:X198"/>
    <mergeCell ref="Y195:Y198"/>
    <mergeCell ref="X192:X194"/>
    <mergeCell ref="Y192:Y194"/>
    <mergeCell ref="Z192:Z194"/>
    <mergeCell ref="AA192:AA194"/>
    <mergeCell ref="AB192:AB194"/>
    <mergeCell ref="AC192:AC194"/>
    <mergeCell ref="AD192:AD194"/>
    <mergeCell ref="AE192:AE194"/>
    <mergeCell ref="AF192:AF194"/>
    <mergeCell ref="AG192:AG194"/>
    <mergeCell ref="AH192:AH194"/>
    <mergeCell ref="W112:W114"/>
    <mergeCell ref="X112:X114"/>
    <mergeCell ref="D247:D250"/>
    <mergeCell ref="E247:E250"/>
    <mergeCell ref="F247:F250"/>
    <mergeCell ref="G247:G250"/>
    <mergeCell ref="H247:H250"/>
    <mergeCell ref="I247:I250"/>
    <mergeCell ref="N247:N250"/>
    <mergeCell ref="O247:O250"/>
    <mergeCell ref="P247:P250"/>
    <mergeCell ref="Q247:Q250"/>
    <mergeCell ref="R247:R250"/>
    <mergeCell ref="S247:S250"/>
    <mergeCell ref="T247:T250"/>
    <mergeCell ref="U247:U250"/>
    <mergeCell ref="V247:V250"/>
    <mergeCell ref="V109:V111"/>
    <mergeCell ref="W109:W111"/>
    <mergeCell ref="Y247:Y250"/>
    <mergeCell ref="Z247:Z250"/>
    <mergeCell ref="Y189:Y191"/>
    <mergeCell ref="Z189:Z191"/>
    <mergeCell ref="AA189:AA191"/>
    <mergeCell ref="AB189:AB191"/>
    <mergeCell ref="AC189:AC191"/>
    <mergeCell ref="AD189:AD191"/>
    <mergeCell ref="AE189:AE191"/>
    <mergeCell ref="AF189:AF191"/>
    <mergeCell ref="AG189:AG191"/>
    <mergeCell ref="AH189:AH191"/>
    <mergeCell ref="AI189:AI191"/>
    <mergeCell ref="AJ189:AJ191"/>
    <mergeCell ref="B195:B198"/>
    <mergeCell ref="C195:C198"/>
    <mergeCell ref="D195:D198"/>
    <mergeCell ref="E195:E198"/>
    <mergeCell ref="F195:F198"/>
    <mergeCell ref="G195:G198"/>
    <mergeCell ref="H195:H198"/>
    <mergeCell ref="I195:I198"/>
    <mergeCell ref="N195:N198"/>
    <mergeCell ref="O195:O198"/>
    <mergeCell ref="P195:P198"/>
    <mergeCell ref="Q195:Q198"/>
    <mergeCell ref="R195:R198"/>
    <mergeCell ref="S195:S198"/>
    <mergeCell ref="T195:T198"/>
    <mergeCell ref="U195:U198"/>
    <mergeCell ref="B247:B250"/>
    <mergeCell ref="C247:C250"/>
    <mergeCell ref="E189:E191"/>
    <mergeCell ref="F189:F191"/>
    <mergeCell ref="G189:G191"/>
    <mergeCell ref="H189:H191"/>
    <mergeCell ref="I189:I191"/>
    <mergeCell ref="N189:N191"/>
    <mergeCell ref="O189:O191"/>
    <mergeCell ref="P189:P191"/>
    <mergeCell ref="Q189:Q191"/>
    <mergeCell ref="R189:R191"/>
    <mergeCell ref="S189:S191"/>
    <mergeCell ref="T189:T191"/>
    <mergeCell ref="U189:U191"/>
    <mergeCell ref="V189:V191"/>
    <mergeCell ref="W189:W191"/>
    <mergeCell ref="X189:X191"/>
    <mergeCell ref="W247:W250"/>
    <mergeCell ref="X247:X250"/>
    <mergeCell ref="AB186:AB188"/>
    <mergeCell ref="AC186:AC188"/>
    <mergeCell ref="AD186:AD188"/>
    <mergeCell ref="AE186:AE188"/>
    <mergeCell ref="AF186:AF188"/>
    <mergeCell ref="AG186:AG188"/>
    <mergeCell ref="AH186:AH188"/>
    <mergeCell ref="AI186:AI188"/>
    <mergeCell ref="AJ186:AJ188"/>
    <mergeCell ref="B192:B194"/>
    <mergeCell ref="C192:C194"/>
    <mergeCell ref="D192:D194"/>
    <mergeCell ref="E192:E194"/>
    <mergeCell ref="F192:F194"/>
    <mergeCell ref="G192:G194"/>
    <mergeCell ref="H192:H194"/>
    <mergeCell ref="I192:I194"/>
    <mergeCell ref="N192:N194"/>
    <mergeCell ref="O192:O194"/>
    <mergeCell ref="P192:P194"/>
    <mergeCell ref="Q192:Q194"/>
    <mergeCell ref="R192:R194"/>
    <mergeCell ref="S192:S194"/>
    <mergeCell ref="T192:T194"/>
    <mergeCell ref="U192:U194"/>
    <mergeCell ref="V192:V194"/>
    <mergeCell ref="W192:W194"/>
    <mergeCell ref="AI192:AI194"/>
    <mergeCell ref="AJ192:AJ194"/>
    <mergeCell ref="B189:B191"/>
    <mergeCell ref="C189:C191"/>
    <mergeCell ref="D189:D191"/>
    <mergeCell ref="AA183:AA185"/>
    <mergeCell ref="AB183:AB185"/>
    <mergeCell ref="AC183:AC185"/>
    <mergeCell ref="AD183:AD185"/>
    <mergeCell ref="AE183:AE185"/>
    <mergeCell ref="AF183:AF185"/>
    <mergeCell ref="AG183:AG185"/>
    <mergeCell ref="AH183:AH185"/>
    <mergeCell ref="AI183:AI185"/>
    <mergeCell ref="AJ183:AJ185"/>
    <mergeCell ref="B186:B188"/>
    <mergeCell ref="C186:C188"/>
    <mergeCell ref="D186:D188"/>
    <mergeCell ref="E186:E188"/>
    <mergeCell ref="F186:F188"/>
    <mergeCell ref="G186:G188"/>
    <mergeCell ref="H186:H188"/>
    <mergeCell ref="I186:I188"/>
    <mergeCell ref="N186:N188"/>
    <mergeCell ref="O186:O188"/>
    <mergeCell ref="P186:P188"/>
    <mergeCell ref="Q186:Q188"/>
    <mergeCell ref="R186:R188"/>
    <mergeCell ref="S186:S188"/>
    <mergeCell ref="T186:T188"/>
    <mergeCell ref="U186:U188"/>
    <mergeCell ref="V186:V188"/>
    <mergeCell ref="W186:W188"/>
    <mergeCell ref="X186:X188"/>
    <mergeCell ref="Y186:Y188"/>
    <mergeCell ref="Z186:Z188"/>
    <mergeCell ref="AA186:AA188"/>
    <mergeCell ref="B183:B185"/>
    <mergeCell ref="C183:C185"/>
    <mergeCell ref="D183:D185"/>
    <mergeCell ref="E183:E185"/>
    <mergeCell ref="F183:F185"/>
    <mergeCell ref="G183:G185"/>
    <mergeCell ref="H183:H185"/>
    <mergeCell ref="I183:I185"/>
    <mergeCell ref="N183:N185"/>
    <mergeCell ref="O183:O185"/>
    <mergeCell ref="P183:P185"/>
    <mergeCell ref="Q183:Q185"/>
    <mergeCell ref="R183:R185"/>
    <mergeCell ref="S183:S185"/>
    <mergeCell ref="T183:T185"/>
    <mergeCell ref="U183:U185"/>
    <mergeCell ref="V183:V185"/>
    <mergeCell ref="W183:W185"/>
    <mergeCell ref="X183:X185"/>
    <mergeCell ref="Y183:Y185"/>
    <mergeCell ref="X179:X182"/>
    <mergeCell ref="Y179:Y182"/>
    <mergeCell ref="Z179:Z182"/>
    <mergeCell ref="AA179:AA182"/>
    <mergeCell ref="AB179:AB182"/>
    <mergeCell ref="AC179:AC182"/>
    <mergeCell ref="AD179:AD182"/>
    <mergeCell ref="AE179:AE182"/>
    <mergeCell ref="AF179:AF182"/>
    <mergeCell ref="AG179:AG182"/>
    <mergeCell ref="AH179:AH182"/>
    <mergeCell ref="AI179:AI182"/>
    <mergeCell ref="AJ179:AJ182"/>
    <mergeCell ref="W176:W178"/>
    <mergeCell ref="X176:X178"/>
    <mergeCell ref="Y176:Y178"/>
    <mergeCell ref="Z176:Z178"/>
    <mergeCell ref="AA176:AA178"/>
    <mergeCell ref="AB176:AB178"/>
    <mergeCell ref="AC176:AC178"/>
    <mergeCell ref="AD176:AD178"/>
    <mergeCell ref="AE176:AE178"/>
    <mergeCell ref="AF176:AF178"/>
    <mergeCell ref="AG176:AG178"/>
    <mergeCell ref="AH176:AH178"/>
    <mergeCell ref="AI176:AI178"/>
    <mergeCell ref="AJ176:AJ178"/>
    <mergeCell ref="W179:W182"/>
    <mergeCell ref="Z183:Z185"/>
    <mergeCell ref="B179:B182"/>
    <mergeCell ref="C179:C182"/>
    <mergeCell ref="D179:D182"/>
    <mergeCell ref="E179:E182"/>
    <mergeCell ref="F179:F182"/>
    <mergeCell ref="G179:G182"/>
    <mergeCell ref="H179:H182"/>
    <mergeCell ref="I179:I182"/>
    <mergeCell ref="N179:N182"/>
    <mergeCell ref="O179:O182"/>
    <mergeCell ref="P179:P182"/>
    <mergeCell ref="Q179:Q182"/>
    <mergeCell ref="R179:R182"/>
    <mergeCell ref="S179:S182"/>
    <mergeCell ref="T179:T182"/>
    <mergeCell ref="U179:U182"/>
    <mergeCell ref="V179:V182"/>
    <mergeCell ref="B176:B178"/>
    <mergeCell ref="C176:C178"/>
    <mergeCell ref="D176:D178"/>
    <mergeCell ref="E176:E178"/>
    <mergeCell ref="F176:F178"/>
    <mergeCell ref="G176:G178"/>
    <mergeCell ref="H176:H178"/>
    <mergeCell ref="I176:I178"/>
    <mergeCell ref="N176:N178"/>
    <mergeCell ref="O176:O178"/>
    <mergeCell ref="P176:P178"/>
    <mergeCell ref="Q176:Q178"/>
    <mergeCell ref="R176:R178"/>
    <mergeCell ref="S176:S178"/>
    <mergeCell ref="T176:T178"/>
    <mergeCell ref="U176:U178"/>
    <mergeCell ref="V176:V178"/>
    <mergeCell ref="AJ170:AJ172"/>
    <mergeCell ref="B173:B175"/>
    <mergeCell ref="C173:C175"/>
    <mergeCell ref="D173:D175"/>
    <mergeCell ref="E173:E175"/>
    <mergeCell ref="F173:F175"/>
    <mergeCell ref="G173:G175"/>
    <mergeCell ref="H173:H175"/>
    <mergeCell ref="I173:I175"/>
    <mergeCell ref="N173:N175"/>
    <mergeCell ref="O173:O175"/>
    <mergeCell ref="P173:P175"/>
    <mergeCell ref="Q173:Q175"/>
    <mergeCell ref="R173:R175"/>
    <mergeCell ref="S173:S175"/>
    <mergeCell ref="T173:T175"/>
    <mergeCell ref="U173:U175"/>
    <mergeCell ref="V173:V175"/>
    <mergeCell ref="W173:W175"/>
    <mergeCell ref="X173:X175"/>
    <mergeCell ref="Y173:Y175"/>
    <mergeCell ref="Z173:Z175"/>
    <mergeCell ref="AA173:AA175"/>
    <mergeCell ref="AB173:AB175"/>
    <mergeCell ref="AC173:AC175"/>
    <mergeCell ref="AD173:AD175"/>
    <mergeCell ref="AE173:AE175"/>
    <mergeCell ref="AF173:AF175"/>
    <mergeCell ref="AG173:AG175"/>
    <mergeCell ref="AH173:AH175"/>
    <mergeCell ref="AI173:AI175"/>
    <mergeCell ref="AJ173:AJ175"/>
    <mergeCell ref="AI254:AI257"/>
    <mergeCell ref="AJ254:AJ257"/>
    <mergeCell ref="B170:B172"/>
    <mergeCell ref="C170:C172"/>
    <mergeCell ref="D170:D172"/>
    <mergeCell ref="E170:E172"/>
    <mergeCell ref="F170:F172"/>
    <mergeCell ref="G170:G172"/>
    <mergeCell ref="H170:H172"/>
    <mergeCell ref="I170:I172"/>
    <mergeCell ref="N170:N172"/>
    <mergeCell ref="O170:O172"/>
    <mergeCell ref="P170:P172"/>
    <mergeCell ref="Q170:Q172"/>
    <mergeCell ref="R170:R172"/>
    <mergeCell ref="S170:S172"/>
    <mergeCell ref="T170:T172"/>
    <mergeCell ref="U170:U172"/>
    <mergeCell ref="V170:V172"/>
    <mergeCell ref="W170:W172"/>
    <mergeCell ref="X170:X172"/>
    <mergeCell ref="Y170:Y172"/>
    <mergeCell ref="Z170:Z172"/>
    <mergeCell ref="AA170:AA172"/>
    <mergeCell ref="AB170:AB172"/>
    <mergeCell ref="AC170:AC172"/>
    <mergeCell ref="AD170:AD172"/>
    <mergeCell ref="AE170:AE172"/>
    <mergeCell ref="AF170:AF172"/>
    <mergeCell ref="AG170:AG172"/>
    <mergeCell ref="AH170:AH172"/>
    <mergeCell ref="AI170:AI172"/>
    <mergeCell ref="B254:B257"/>
    <mergeCell ref="C254:C257"/>
    <mergeCell ref="D254:D257"/>
    <mergeCell ref="E254:E257"/>
    <mergeCell ref="F254:F257"/>
    <mergeCell ref="G254:G257"/>
    <mergeCell ref="H254:H257"/>
    <mergeCell ref="I254:I257"/>
    <mergeCell ref="N254:N257"/>
    <mergeCell ref="O254:O257"/>
    <mergeCell ref="P254:P257"/>
    <mergeCell ref="Q254:Q257"/>
    <mergeCell ref="R254:R257"/>
    <mergeCell ref="S254:S257"/>
    <mergeCell ref="T254:T257"/>
    <mergeCell ref="U254:U257"/>
    <mergeCell ref="V254:V257"/>
    <mergeCell ref="W254:W257"/>
    <mergeCell ref="X254:X257"/>
    <mergeCell ref="Y254:Y257"/>
    <mergeCell ref="Z254:Z257"/>
    <mergeCell ref="AA254:AA257"/>
    <mergeCell ref="AB254:AB257"/>
    <mergeCell ref="AC254:AC257"/>
    <mergeCell ref="AD254:AD257"/>
    <mergeCell ref="AE254:AE257"/>
    <mergeCell ref="AF254:AF257"/>
    <mergeCell ref="AG254:AG257"/>
    <mergeCell ref="AH254:AH257"/>
    <mergeCell ref="AD251:AD253"/>
    <mergeCell ref="AE251:AE253"/>
    <mergeCell ref="AF251:AF253"/>
    <mergeCell ref="AG251:AG253"/>
    <mergeCell ref="AH251:AH253"/>
    <mergeCell ref="AB251:AB253"/>
    <mergeCell ref="AC251:AC253"/>
    <mergeCell ref="AI251:AI253"/>
    <mergeCell ref="AJ251:AJ253"/>
    <mergeCell ref="AC244:AC246"/>
    <mergeCell ref="AD244:AD246"/>
    <mergeCell ref="AE244:AE246"/>
    <mergeCell ref="AF244:AF246"/>
    <mergeCell ref="AG244:AG246"/>
    <mergeCell ref="AH244:AH246"/>
    <mergeCell ref="AI244:AI246"/>
    <mergeCell ref="AJ244:AJ246"/>
    <mergeCell ref="B251:B253"/>
    <mergeCell ref="C251:C253"/>
    <mergeCell ref="D251:D253"/>
    <mergeCell ref="E251:E253"/>
    <mergeCell ref="F251:F253"/>
    <mergeCell ref="G251:G253"/>
    <mergeCell ref="H251:H253"/>
    <mergeCell ref="I251:I253"/>
    <mergeCell ref="N251:N253"/>
    <mergeCell ref="O251:O253"/>
    <mergeCell ref="P251:P253"/>
    <mergeCell ref="Q251:Q253"/>
    <mergeCell ref="R251:R253"/>
    <mergeCell ref="S251:S253"/>
    <mergeCell ref="T251:T253"/>
    <mergeCell ref="U251:U253"/>
    <mergeCell ref="V251:V253"/>
    <mergeCell ref="W251:W253"/>
    <mergeCell ref="X251:X253"/>
    <mergeCell ref="Y251:Y253"/>
    <mergeCell ref="Z251:Z253"/>
    <mergeCell ref="AA251:AA253"/>
    <mergeCell ref="AB240:AB243"/>
    <mergeCell ref="AC240:AC243"/>
    <mergeCell ref="AD240:AD243"/>
    <mergeCell ref="AE240:AE243"/>
    <mergeCell ref="AF240:AF243"/>
    <mergeCell ref="AG240:AG243"/>
    <mergeCell ref="AH240:AH243"/>
    <mergeCell ref="AI240:AI243"/>
    <mergeCell ref="AJ240:AJ243"/>
    <mergeCell ref="B244:B246"/>
    <mergeCell ref="C244:C246"/>
    <mergeCell ref="D244:D246"/>
    <mergeCell ref="E244:E246"/>
    <mergeCell ref="F244:F246"/>
    <mergeCell ref="G244:G246"/>
    <mergeCell ref="H244:H246"/>
    <mergeCell ref="I244:I246"/>
    <mergeCell ref="N244:N246"/>
    <mergeCell ref="O244:O246"/>
    <mergeCell ref="P244:P246"/>
    <mergeCell ref="Q244:Q246"/>
    <mergeCell ref="R244:R246"/>
    <mergeCell ref="S244:S246"/>
    <mergeCell ref="T244:T246"/>
    <mergeCell ref="U244:U246"/>
    <mergeCell ref="V244:V246"/>
    <mergeCell ref="W244:W246"/>
    <mergeCell ref="X244:X246"/>
    <mergeCell ref="Y244:Y246"/>
    <mergeCell ref="Z244:Z246"/>
    <mergeCell ref="AA244:AA246"/>
    <mergeCell ref="AB244:AB246"/>
    <mergeCell ref="AA237:AA239"/>
    <mergeCell ref="AB237:AB239"/>
    <mergeCell ref="AC237:AC239"/>
    <mergeCell ref="AD237:AD239"/>
    <mergeCell ref="AE237:AE239"/>
    <mergeCell ref="AF237:AF239"/>
    <mergeCell ref="AG237:AG239"/>
    <mergeCell ref="AH237:AH239"/>
    <mergeCell ref="AI237:AI239"/>
    <mergeCell ref="AJ237:AJ239"/>
    <mergeCell ref="B240:B243"/>
    <mergeCell ref="C240:C243"/>
    <mergeCell ref="D240:D243"/>
    <mergeCell ref="E240:E243"/>
    <mergeCell ref="F240:F243"/>
    <mergeCell ref="G240:G243"/>
    <mergeCell ref="H240:H243"/>
    <mergeCell ref="I240:I243"/>
    <mergeCell ref="N240:N243"/>
    <mergeCell ref="O240:O243"/>
    <mergeCell ref="P240:P243"/>
    <mergeCell ref="Q240:Q243"/>
    <mergeCell ref="R240:R243"/>
    <mergeCell ref="S240:S243"/>
    <mergeCell ref="T240:T243"/>
    <mergeCell ref="U240:U243"/>
    <mergeCell ref="V240:V243"/>
    <mergeCell ref="W240:W243"/>
    <mergeCell ref="X240:X243"/>
    <mergeCell ref="Y240:Y243"/>
    <mergeCell ref="Z240:Z243"/>
    <mergeCell ref="AA240:AA243"/>
    <mergeCell ref="Z234:Z236"/>
    <mergeCell ref="AA234:AA236"/>
    <mergeCell ref="AB234:AB236"/>
    <mergeCell ref="AC234:AC236"/>
    <mergeCell ref="AD234:AD236"/>
    <mergeCell ref="AE234:AE236"/>
    <mergeCell ref="AF234:AF236"/>
    <mergeCell ref="AG234:AG236"/>
    <mergeCell ref="AH234:AH236"/>
    <mergeCell ref="AI234:AI236"/>
    <mergeCell ref="AJ234:AJ236"/>
    <mergeCell ref="B237:B239"/>
    <mergeCell ref="C237:C239"/>
    <mergeCell ref="D237:D239"/>
    <mergeCell ref="E237:E239"/>
    <mergeCell ref="F237:F239"/>
    <mergeCell ref="G237:G239"/>
    <mergeCell ref="H237:H239"/>
    <mergeCell ref="I237:I239"/>
    <mergeCell ref="N237:N239"/>
    <mergeCell ref="O237:O239"/>
    <mergeCell ref="P237:P239"/>
    <mergeCell ref="Q237:Q239"/>
    <mergeCell ref="R237:R239"/>
    <mergeCell ref="S237:S239"/>
    <mergeCell ref="T237:T239"/>
    <mergeCell ref="U237:U239"/>
    <mergeCell ref="V237:V239"/>
    <mergeCell ref="W237:W239"/>
    <mergeCell ref="X237:X239"/>
    <mergeCell ref="Y237:Y239"/>
    <mergeCell ref="Z237:Z239"/>
    <mergeCell ref="Y231:Y233"/>
    <mergeCell ref="Z231:Z233"/>
    <mergeCell ref="AA231:AA233"/>
    <mergeCell ref="AB231:AB233"/>
    <mergeCell ref="AC231:AC233"/>
    <mergeCell ref="AD231:AD233"/>
    <mergeCell ref="AE231:AE233"/>
    <mergeCell ref="AF231:AF233"/>
    <mergeCell ref="AG231:AG233"/>
    <mergeCell ref="AH231:AH233"/>
    <mergeCell ref="AI231:AI233"/>
    <mergeCell ref="AJ231:AJ233"/>
    <mergeCell ref="B234:B236"/>
    <mergeCell ref="C234:C236"/>
    <mergeCell ref="D234:D236"/>
    <mergeCell ref="E234:E236"/>
    <mergeCell ref="F234:F236"/>
    <mergeCell ref="G234:G236"/>
    <mergeCell ref="H234:H236"/>
    <mergeCell ref="I234:I236"/>
    <mergeCell ref="N234:N236"/>
    <mergeCell ref="O234:O236"/>
    <mergeCell ref="P234:P236"/>
    <mergeCell ref="Q234:Q236"/>
    <mergeCell ref="R234:R236"/>
    <mergeCell ref="S234:S236"/>
    <mergeCell ref="T234:T236"/>
    <mergeCell ref="U234:U236"/>
    <mergeCell ref="V234:V236"/>
    <mergeCell ref="W234:W236"/>
    <mergeCell ref="X234:X236"/>
    <mergeCell ref="Y234:Y236"/>
    <mergeCell ref="X228:X230"/>
    <mergeCell ref="Y228:Y230"/>
    <mergeCell ref="Z228:Z230"/>
    <mergeCell ref="AA228:AA230"/>
    <mergeCell ref="AB228:AB230"/>
    <mergeCell ref="AC228:AC230"/>
    <mergeCell ref="AD228:AD230"/>
    <mergeCell ref="AE228:AE230"/>
    <mergeCell ref="AF228:AF230"/>
    <mergeCell ref="AG228:AG230"/>
    <mergeCell ref="AH228:AH230"/>
    <mergeCell ref="AI228:AI230"/>
    <mergeCell ref="AJ228:AJ230"/>
    <mergeCell ref="B231:B233"/>
    <mergeCell ref="C231:C233"/>
    <mergeCell ref="D231:D233"/>
    <mergeCell ref="E231:E233"/>
    <mergeCell ref="F231:F233"/>
    <mergeCell ref="G231:G233"/>
    <mergeCell ref="H231:H233"/>
    <mergeCell ref="I231:I233"/>
    <mergeCell ref="N231:N233"/>
    <mergeCell ref="O231:O233"/>
    <mergeCell ref="P231:P233"/>
    <mergeCell ref="Q231:Q233"/>
    <mergeCell ref="R231:R233"/>
    <mergeCell ref="S231:S233"/>
    <mergeCell ref="T231:T233"/>
    <mergeCell ref="U231:U233"/>
    <mergeCell ref="V231:V233"/>
    <mergeCell ref="W231:W233"/>
    <mergeCell ref="X231:X233"/>
    <mergeCell ref="W225:W227"/>
    <mergeCell ref="X225:X227"/>
    <mergeCell ref="Y225:Y227"/>
    <mergeCell ref="Z225:Z227"/>
    <mergeCell ref="AA225:AA227"/>
    <mergeCell ref="AB225:AB227"/>
    <mergeCell ref="AC225:AC227"/>
    <mergeCell ref="AD225:AD227"/>
    <mergeCell ref="AE225:AE227"/>
    <mergeCell ref="AF225:AF227"/>
    <mergeCell ref="AG225:AG227"/>
    <mergeCell ref="AH225:AH227"/>
    <mergeCell ref="AI225:AI227"/>
    <mergeCell ref="AJ225:AJ227"/>
    <mergeCell ref="B228:B230"/>
    <mergeCell ref="C228:C230"/>
    <mergeCell ref="D228:D230"/>
    <mergeCell ref="E228:E230"/>
    <mergeCell ref="F228:F230"/>
    <mergeCell ref="G228:G230"/>
    <mergeCell ref="H228:H230"/>
    <mergeCell ref="I228:I230"/>
    <mergeCell ref="N228:N230"/>
    <mergeCell ref="O228:O230"/>
    <mergeCell ref="P228:P230"/>
    <mergeCell ref="Q228:Q230"/>
    <mergeCell ref="R228:R230"/>
    <mergeCell ref="S228:S230"/>
    <mergeCell ref="T228:T230"/>
    <mergeCell ref="U228:U230"/>
    <mergeCell ref="V228:V230"/>
    <mergeCell ref="W228:W230"/>
    <mergeCell ref="B225:B227"/>
    <mergeCell ref="C225:C227"/>
    <mergeCell ref="D225:D227"/>
    <mergeCell ref="E225:E227"/>
    <mergeCell ref="F225:F227"/>
    <mergeCell ref="G225:G227"/>
    <mergeCell ref="H225:H227"/>
    <mergeCell ref="I225:I227"/>
    <mergeCell ref="N225:N227"/>
    <mergeCell ref="O225:O227"/>
    <mergeCell ref="P225:P227"/>
    <mergeCell ref="Q225:Q227"/>
    <mergeCell ref="R225:R227"/>
    <mergeCell ref="S225:S227"/>
    <mergeCell ref="T225:T227"/>
    <mergeCell ref="U225:U227"/>
    <mergeCell ref="V225:V227"/>
    <mergeCell ref="AB219:AB221"/>
    <mergeCell ref="AC219:AC221"/>
    <mergeCell ref="AD219:AD221"/>
    <mergeCell ref="AE219:AE221"/>
    <mergeCell ref="AF219:AF221"/>
    <mergeCell ref="AG219:AG221"/>
    <mergeCell ref="AH219:AH221"/>
    <mergeCell ref="AI219:AI221"/>
    <mergeCell ref="AJ219:AJ221"/>
    <mergeCell ref="J222:J224"/>
    <mergeCell ref="K222:K224"/>
    <mergeCell ref="L222:L224"/>
    <mergeCell ref="M222:M224"/>
    <mergeCell ref="AA216:AA218"/>
    <mergeCell ref="AB216:AB218"/>
    <mergeCell ref="AC216:AC218"/>
    <mergeCell ref="AD216:AD218"/>
    <mergeCell ref="AE216:AE218"/>
    <mergeCell ref="AF216:AF218"/>
    <mergeCell ref="AG216:AG218"/>
    <mergeCell ref="AH216:AH218"/>
    <mergeCell ref="AI216:AI218"/>
    <mergeCell ref="AJ216:AJ218"/>
    <mergeCell ref="W219:W221"/>
    <mergeCell ref="X219:X221"/>
    <mergeCell ref="Y219:Y221"/>
    <mergeCell ref="Z219:Z221"/>
    <mergeCell ref="AA219:AA221"/>
    <mergeCell ref="AF222:AF224"/>
    <mergeCell ref="AG222:AG224"/>
    <mergeCell ref="AH222:AH224"/>
    <mergeCell ref="AI222:AI224"/>
    <mergeCell ref="B219:B221"/>
    <mergeCell ref="C219:C221"/>
    <mergeCell ref="D219:D221"/>
    <mergeCell ref="E219:E221"/>
    <mergeCell ref="F219:F221"/>
    <mergeCell ref="G219:G221"/>
    <mergeCell ref="H219:H221"/>
    <mergeCell ref="I219:I221"/>
    <mergeCell ref="N219:N221"/>
    <mergeCell ref="O219:O221"/>
    <mergeCell ref="P219:P221"/>
    <mergeCell ref="Q219:Q221"/>
    <mergeCell ref="R219:R221"/>
    <mergeCell ref="S219:S221"/>
    <mergeCell ref="T219:T221"/>
    <mergeCell ref="U219:U221"/>
    <mergeCell ref="V219:V221"/>
    <mergeCell ref="Z208:Z211"/>
    <mergeCell ref="AA208:AA211"/>
    <mergeCell ref="AB208:AB211"/>
    <mergeCell ref="AC208:AC211"/>
    <mergeCell ref="AD208:AD211"/>
    <mergeCell ref="AE208:AE211"/>
    <mergeCell ref="AF208:AF211"/>
    <mergeCell ref="AG208:AG211"/>
    <mergeCell ref="AH208:AH211"/>
    <mergeCell ref="AI208:AI211"/>
    <mergeCell ref="AJ208:AJ211"/>
    <mergeCell ref="B216:B218"/>
    <mergeCell ref="C216:C218"/>
    <mergeCell ref="D216:D218"/>
    <mergeCell ref="E216:E218"/>
    <mergeCell ref="F216:F218"/>
    <mergeCell ref="G216:G218"/>
    <mergeCell ref="H216:H218"/>
    <mergeCell ref="I216:I218"/>
    <mergeCell ref="N216:N218"/>
    <mergeCell ref="O216:O218"/>
    <mergeCell ref="P216:P218"/>
    <mergeCell ref="Q216:Q218"/>
    <mergeCell ref="R216:R218"/>
    <mergeCell ref="S216:S218"/>
    <mergeCell ref="T216:T218"/>
    <mergeCell ref="U216:U218"/>
    <mergeCell ref="V216:V218"/>
    <mergeCell ref="W216:W218"/>
    <mergeCell ref="X216:X218"/>
    <mergeCell ref="Y216:Y218"/>
    <mergeCell ref="Z216:Z218"/>
    <mergeCell ref="Y212:Y215"/>
    <mergeCell ref="Z212:Z215"/>
    <mergeCell ref="AA212:AA215"/>
    <mergeCell ref="AB212:AB215"/>
    <mergeCell ref="AC212:AC215"/>
    <mergeCell ref="AD212:AD215"/>
    <mergeCell ref="AE212:AE215"/>
    <mergeCell ref="AF212:AF215"/>
    <mergeCell ref="AG212:AG215"/>
    <mergeCell ref="AH212:AH215"/>
    <mergeCell ref="AI212:AI215"/>
    <mergeCell ref="AJ212:AJ215"/>
    <mergeCell ref="B208:B211"/>
    <mergeCell ref="C208:C211"/>
    <mergeCell ref="D208:D211"/>
    <mergeCell ref="E208:E211"/>
    <mergeCell ref="F208:F211"/>
    <mergeCell ref="G208:G211"/>
    <mergeCell ref="H208:H211"/>
    <mergeCell ref="I208:I211"/>
    <mergeCell ref="N208:N211"/>
    <mergeCell ref="O208:O211"/>
    <mergeCell ref="P208:P211"/>
    <mergeCell ref="Q208:Q211"/>
    <mergeCell ref="R208:R211"/>
    <mergeCell ref="S208:S211"/>
    <mergeCell ref="T208:T211"/>
    <mergeCell ref="U208:U211"/>
    <mergeCell ref="V208:V211"/>
    <mergeCell ref="W208:W211"/>
    <mergeCell ref="X208:X211"/>
    <mergeCell ref="Y208:Y211"/>
    <mergeCell ref="X166:X169"/>
    <mergeCell ref="Y166:Y169"/>
    <mergeCell ref="Z166:Z169"/>
    <mergeCell ref="AA166:AA169"/>
    <mergeCell ref="AB166:AB169"/>
    <mergeCell ref="AC166:AC169"/>
    <mergeCell ref="AD166:AD169"/>
    <mergeCell ref="AE166:AE169"/>
    <mergeCell ref="AF166:AF169"/>
    <mergeCell ref="AG166:AG169"/>
    <mergeCell ref="AH166:AH169"/>
    <mergeCell ref="AI166:AI169"/>
    <mergeCell ref="AJ166:AJ169"/>
    <mergeCell ref="B212:B215"/>
    <mergeCell ref="C212:C215"/>
    <mergeCell ref="D212:D215"/>
    <mergeCell ref="E212:E215"/>
    <mergeCell ref="F212:F215"/>
    <mergeCell ref="G212:G215"/>
    <mergeCell ref="H212:H215"/>
    <mergeCell ref="I212:I215"/>
    <mergeCell ref="N212:N215"/>
    <mergeCell ref="O212:O215"/>
    <mergeCell ref="P212:P215"/>
    <mergeCell ref="Q212:Q215"/>
    <mergeCell ref="R212:R215"/>
    <mergeCell ref="S212:S215"/>
    <mergeCell ref="T212:T215"/>
    <mergeCell ref="U212:U215"/>
    <mergeCell ref="V212:V215"/>
    <mergeCell ref="W212:W215"/>
    <mergeCell ref="X212:X215"/>
    <mergeCell ref="W163:W165"/>
    <mergeCell ref="X163:X165"/>
    <mergeCell ref="Y163:Y165"/>
    <mergeCell ref="Z163:Z165"/>
    <mergeCell ref="AA163:AA165"/>
    <mergeCell ref="AB163:AB165"/>
    <mergeCell ref="AC163:AC165"/>
    <mergeCell ref="AD163:AD165"/>
    <mergeCell ref="AE163:AE165"/>
    <mergeCell ref="AF163:AF165"/>
    <mergeCell ref="AG163:AG165"/>
    <mergeCell ref="AH163:AH165"/>
    <mergeCell ref="AI163:AI165"/>
    <mergeCell ref="AJ163:AJ165"/>
    <mergeCell ref="B166:B169"/>
    <mergeCell ref="C166:C169"/>
    <mergeCell ref="D166:D169"/>
    <mergeCell ref="E166:E169"/>
    <mergeCell ref="F166:F169"/>
    <mergeCell ref="G166:G169"/>
    <mergeCell ref="H166:H169"/>
    <mergeCell ref="I166:I169"/>
    <mergeCell ref="N166:N169"/>
    <mergeCell ref="O166:O169"/>
    <mergeCell ref="P166:P169"/>
    <mergeCell ref="Q166:Q169"/>
    <mergeCell ref="R166:R169"/>
    <mergeCell ref="S166:S169"/>
    <mergeCell ref="T166:T169"/>
    <mergeCell ref="U166:U169"/>
    <mergeCell ref="V166:V169"/>
    <mergeCell ref="W166:W169"/>
    <mergeCell ref="Z160:Z162"/>
    <mergeCell ref="AA160:AA162"/>
    <mergeCell ref="AB160:AB162"/>
    <mergeCell ref="AC160:AC162"/>
    <mergeCell ref="AD160:AD162"/>
    <mergeCell ref="AE160:AE162"/>
    <mergeCell ref="AF160:AF162"/>
    <mergeCell ref="AG160:AG162"/>
    <mergeCell ref="AH160:AH162"/>
    <mergeCell ref="AI160:AI162"/>
    <mergeCell ref="AJ160:AJ162"/>
    <mergeCell ref="B163:B165"/>
    <mergeCell ref="C163:C165"/>
    <mergeCell ref="D163:D165"/>
    <mergeCell ref="E163:E165"/>
    <mergeCell ref="F163:F165"/>
    <mergeCell ref="G163:G165"/>
    <mergeCell ref="H163:H165"/>
    <mergeCell ref="I163:I165"/>
    <mergeCell ref="J163:J164"/>
    <mergeCell ref="K163:K164"/>
    <mergeCell ref="L163:L164"/>
    <mergeCell ref="M163:M164"/>
    <mergeCell ref="N163:N165"/>
    <mergeCell ref="O163:O165"/>
    <mergeCell ref="P163:P165"/>
    <mergeCell ref="Q163:Q165"/>
    <mergeCell ref="R163:R165"/>
    <mergeCell ref="S163:S165"/>
    <mergeCell ref="T163:T165"/>
    <mergeCell ref="U163:U165"/>
    <mergeCell ref="V163:V165"/>
    <mergeCell ref="Y157:Y159"/>
    <mergeCell ref="Z157:Z159"/>
    <mergeCell ref="AA157:AA159"/>
    <mergeCell ref="AB157:AB159"/>
    <mergeCell ref="AC157:AC159"/>
    <mergeCell ref="AD157:AD159"/>
    <mergeCell ref="AE157:AE159"/>
    <mergeCell ref="AF157:AF159"/>
    <mergeCell ref="AG157:AG159"/>
    <mergeCell ref="AH157:AH159"/>
    <mergeCell ref="AI157:AI159"/>
    <mergeCell ref="AJ157:AJ159"/>
    <mergeCell ref="B160:B162"/>
    <mergeCell ref="C160:C162"/>
    <mergeCell ref="D160:D162"/>
    <mergeCell ref="E160:E162"/>
    <mergeCell ref="F160:F162"/>
    <mergeCell ref="G160:G162"/>
    <mergeCell ref="H160:H162"/>
    <mergeCell ref="I160:I162"/>
    <mergeCell ref="N160:N162"/>
    <mergeCell ref="O160:O162"/>
    <mergeCell ref="P160:P162"/>
    <mergeCell ref="Q160:Q162"/>
    <mergeCell ref="R160:R162"/>
    <mergeCell ref="S160:S162"/>
    <mergeCell ref="T160:T162"/>
    <mergeCell ref="U160:U162"/>
    <mergeCell ref="V160:V162"/>
    <mergeCell ref="W160:W162"/>
    <mergeCell ref="X160:X162"/>
    <mergeCell ref="Y160:Y162"/>
    <mergeCell ref="X154:X156"/>
    <mergeCell ref="Y154:Y156"/>
    <mergeCell ref="Z154:Z156"/>
    <mergeCell ref="AA154:AA156"/>
    <mergeCell ref="AB154:AB156"/>
    <mergeCell ref="AC154:AC156"/>
    <mergeCell ref="AD154:AD156"/>
    <mergeCell ref="AE154:AE156"/>
    <mergeCell ref="AF154:AF156"/>
    <mergeCell ref="AG154:AG156"/>
    <mergeCell ref="AH154:AH156"/>
    <mergeCell ref="AI154:AI156"/>
    <mergeCell ref="AJ154:AJ156"/>
    <mergeCell ref="B157:B159"/>
    <mergeCell ref="C157:C159"/>
    <mergeCell ref="D157:D159"/>
    <mergeCell ref="E157:E159"/>
    <mergeCell ref="F157:F159"/>
    <mergeCell ref="G157:G159"/>
    <mergeCell ref="H157:H159"/>
    <mergeCell ref="I157:I159"/>
    <mergeCell ref="N157:N159"/>
    <mergeCell ref="O157:O159"/>
    <mergeCell ref="P157:P159"/>
    <mergeCell ref="Q157:Q159"/>
    <mergeCell ref="R157:R159"/>
    <mergeCell ref="S157:S159"/>
    <mergeCell ref="T157:T159"/>
    <mergeCell ref="U157:U159"/>
    <mergeCell ref="V157:V159"/>
    <mergeCell ref="W157:W159"/>
    <mergeCell ref="X157:X159"/>
    <mergeCell ref="W67:W70"/>
    <mergeCell ref="X67:X70"/>
    <mergeCell ref="Y67:Y70"/>
    <mergeCell ref="Z67:Z70"/>
    <mergeCell ref="AA67:AA70"/>
    <mergeCell ref="AB67:AB70"/>
    <mergeCell ref="AC67:AC70"/>
    <mergeCell ref="AD67:AD70"/>
    <mergeCell ref="AE67:AE70"/>
    <mergeCell ref="AF67:AF70"/>
    <mergeCell ref="AG67:AG70"/>
    <mergeCell ref="AH67:AH70"/>
    <mergeCell ref="AI67:AI70"/>
    <mergeCell ref="AJ67:AJ70"/>
    <mergeCell ref="B154:B156"/>
    <mergeCell ref="C154:C156"/>
    <mergeCell ref="D154:D156"/>
    <mergeCell ref="E154:E156"/>
    <mergeCell ref="F154:F156"/>
    <mergeCell ref="G154:G156"/>
    <mergeCell ref="H154:H156"/>
    <mergeCell ref="I154:I156"/>
    <mergeCell ref="N154:N156"/>
    <mergeCell ref="O154:O156"/>
    <mergeCell ref="P154:P156"/>
    <mergeCell ref="Q154:Q156"/>
    <mergeCell ref="R154:R156"/>
    <mergeCell ref="S154:S156"/>
    <mergeCell ref="T154:T156"/>
    <mergeCell ref="U154:U156"/>
    <mergeCell ref="V154:V156"/>
    <mergeCell ref="W154:W156"/>
    <mergeCell ref="B67:B70"/>
    <mergeCell ref="C67:C70"/>
    <mergeCell ref="D67:D70"/>
    <mergeCell ref="E67:E70"/>
    <mergeCell ref="F67:F70"/>
    <mergeCell ref="G67:G70"/>
    <mergeCell ref="H67:H70"/>
    <mergeCell ref="I67:I70"/>
    <mergeCell ref="N67:N70"/>
    <mergeCell ref="O67:O70"/>
    <mergeCell ref="P67:P70"/>
    <mergeCell ref="Q67:Q70"/>
    <mergeCell ref="R67:R70"/>
    <mergeCell ref="S67:S70"/>
    <mergeCell ref="T67:T70"/>
    <mergeCell ref="U67:U70"/>
    <mergeCell ref="V67:V70"/>
    <mergeCell ref="AJ57:AJ60"/>
    <mergeCell ref="AI64:AI66"/>
    <mergeCell ref="AJ64:AJ66"/>
    <mergeCell ref="B57:B60"/>
    <mergeCell ref="C57:C60"/>
    <mergeCell ref="D57:D60"/>
    <mergeCell ref="E57:E60"/>
    <mergeCell ref="F57:F60"/>
    <mergeCell ref="G57:G60"/>
    <mergeCell ref="H57:H60"/>
    <mergeCell ref="I57:I60"/>
    <mergeCell ref="N57:N60"/>
    <mergeCell ref="O57:O60"/>
    <mergeCell ref="P57:P60"/>
    <mergeCell ref="Q57:Q60"/>
    <mergeCell ref="R57:R60"/>
    <mergeCell ref="S57:S60"/>
    <mergeCell ref="T57:T60"/>
    <mergeCell ref="U57:U60"/>
    <mergeCell ref="V57:V60"/>
    <mergeCell ref="W57:W60"/>
    <mergeCell ref="X57:X60"/>
    <mergeCell ref="Y57:Y60"/>
    <mergeCell ref="Z57:Z60"/>
    <mergeCell ref="AA57:AA60"/>
    <mergeCell ref="AB57:AB60"/>
    <mergeCell ref="AC57:AC60"/>
    <mergeCell ref="AD57:AD60"/>
    <mergeCell ref="AE57:AE60"/>
    <mergeCell ref="AF57:AF60"/>
    <mergeCell ref="AG57:AG60"/>
    <mergeCell ref="AH57:AH60"/>
    <mergeCell ref="AI57:AI60"/>
    <mergeCell ref="R64:R66"/>
    <mergeCell ref="S64:S66"/>
    <mergeCell ref="T64:T66"/>
    <mergeCell ref="U64:U66"/>
    <mergeCell ref="V64:V66"/>
    <mergeCell ref="W64:W66"/>
    <mergeCell ref="X64:X66"/>
    <mergeCell ref="Y64:Y66"/>
    <mergeCell ref="Z64:Z66"/>
    <mergeCell ref="AA64:AA66"/>
    <mergeCell ref="AB64:AB66"/>
    <mergeCell ref="AC64:AC66"/>
    <mergeCell ref="AD64:AD66"/>
    <mergeCell ref="AE64:AE66"/>
    <mergeCell ref="AF64:AF66"/>
    <mergeCell ref="AG64:AG66"/>
    <mergeCell ref="AH64:AH66"/>
    <mergeCell ref="U61:U63"/>
    <mergeCell ref="V61:V63"/>
    <mergeCell ref="W61:W63"/>
    <mergeCell ref="X61:X63"/>
    <mergeCell ref="Y61:Y63"/>
    <mergeCell ref="Z61:Z63"/>
    <mergeCell ref="AA61:AA63"/>
    <mergeCell ref="AB61:AB63"/>
    <mergeCell ref="AC61:AC63"/>
    <mergeCell ref="AD61:AD63"/>
    <mergeCell ref="AE61:AE63"/>
    <mergeCell ref="AF61:AF63"/>
    <mergeCell ref="AG61:AG63"/>
    <mergeCell ref="AH61:AH63"/>
    <mergeCell ref="AI61:AI63"/>
    <mergeCell ref="AJ61:AJ63"/>
    <mergeCell ref="B64:B66"/>
    <mergeCell ref="C64:C66"/>
    <mergeCell ref="D64:D66"/>
    <mergeCell ref="E64:E66"/>
    <mergeCell ref="F64:F66"/>
    <mergeCell ref="G64:G66"/>
    <mergeCell ref="H64:H66"/>
    <mergeCell ref="I64:I66"/>
    <mergeCell ref="N64:N66"/>
    <mergeCell ref="O64:O66"/>
    <mergeCell ref="P64:P66"/>
    <mergeCell ref="Q64:Q66"/>
    <mergeCell ref="X54:X56"/>
    <mergeCell ref="Y54:Y56"/>
    <mergeCell ref="Z54:Z56"/>
    <mergeCell ref="AA54:AA56"/>
    <mergeCell ref="AB54:AB56"/>
    <mergeCell ref="AC54:AC56"/>
    <mergeCell ref="AD54:AD56"/>
    <mergeCell ref="AE54:AE56"/>
    <mergeCell ref="AF54:AF56"/>
    <mergeCell ref="AG54:AG56"/>
    <mergeCell ref="AH54:AH56"/>
    <mergeCell ref="AI54:AI56"/>
    <mergeCell ref="AJ54:AJ56"/>
    <mergeCell ref="B61:B63"/>
    <mergeCell ref="C61:C63"/>
    <mergeCell ref="D61:D63"/>
    <mergeCell ref="E61:E63"/>
    <mergeCell ref="F61:F63"/>
    <mergeCell ref="G61:G63"/>
    <mergeCell ref="H61:H63"/>
    <mergeCell ref="I61:I63"/>
    <mergeCell ref="N61:N63"/>
    <mergeCell ref="O61:O63"/>
    <mergeCell ref="P61:P63"/>
    <mergeCell ref="Q61:Q63"/>
    <mergeCell ref="R61:R63"/>
    <mergeCell ref="S61:S63"/>
    <mergeCell ref="T61:T63"/>
    <mergeCell ref="AA51:AA53"/>
    <mergeCell ref="AB51:AB53"/>
    <mergeCell ref="AC51:AC53"/>
    <mergeCell ref="AD51:AD53"/>
    <mergeCell ref="AE51:AE53"/>
    <mergeCell ref="AF51:AF53"/>
    <mergeCell ref="AG51:AG53"/>
    <mergeCell ref="Q51:Q53"/>
    <mergeCell ref="R51:R53"/>
    <mergeCell ref="S51:S53"/>
    <mergeCell ref="T51:T53"/>
    <mergeCell ref="U51:U53"/>
    <mergeCell ref="V51:V53"/>
    <mergeCell ref="W51:W53"/>
    <mergeCell ref="X51:X53"/>
    <mergeCell ref="Y51:Y53"/>
    <mergeCell ref="Z51:Z53"/>
    <mergeCell ref="AH51:AH53"/>
    <mergeCell ref="AI51:AI53"/>
    <mergeCell ref="AJ51:AJ53"/>
    <mergeCell ref="B54:B56"/>
    <mergeCell ref="C54:C56"/>
    <mergeCell ref="D54:D56"/>
    <mergeCell ref="E54:E56"/>
    <mergeCell ref="F54:F56"/>
    <mergeCell ref="G54:G56"/>
    <mergeCell ref="H54:H56"/>
    <mergeCell ref="I54:I56"/>
    <mergeCell ref="N54:N56"/>
    <mergeCell ref="O54:O56"/>
    <mergeCell ref="P54:P56"/>
    <mergeCell ref="Q54:Q56"/>
    <mergeCell ref="R54:R56"/>
    <mergeCell ref="S54:S56"/>
    <mergeCell ref="T54:T56"/>
    <mergeCell ref="U54:U56"/>
    <mergeCell ref="V54:V56"/>
    <mergeCell ref="W54:W56"/>
    <mergeCell ref="B51:B53"/>
    <mergeCell ref="C51:C53"/>
    <mergeCell ref="D51:D53"/>
    <mergeCell ref="E51:E53"/>
    <mergeCell ref="F51:F53"/>
    <mergeCell ref="G51:G53"/>
    <mergeCell ref="H51:H53"/>
    <mergeCell ref="I51:I53"/>
    <mergeCell ref="N51:N53"/>
    <mergeCell ref="O51:O53"/>
    <mergeCell ref="P51:P53"/>
    <mergeCell ref="AA48:AA50"/>
    <mergeCell ref="AB48:AB50"/>
    <mergeCell ref="AC48:AC50"/>
    <mergeCell ref="AD48:AD50"/>
    <mergeCell ref="AE48:AE50"/>
    <mergeCell ref="AF48:AF50"/>
    <mergeCell ref="AG48:AG50"/>
    <mergeCell ref="AH48:AH50"/>
    <mergeCell ref="AI48:AI50"/>
    <mergeCell ref="AJ48:AJ50"/>
    <mergeCell ref="X45:X47"/>
    <mergeCell ref="Y45:Y47"/>
    <mergeCell ref="Z45:Z47"/>
    <mergeCell ref="AA45:AA47"/>
    <mergeCell ref="AB45:AB47"/>
    <mergeCell ref="AC45:AC47"/>
    <mergeCell ref="AD45:AD47"/>
    <mergeCell ref="AE45:AE47"/>
    <mergeCell ref="AF45:AF47"/>
    <mergeCell ref="AG45:AG47"/>
    <mergeCell ref="AH45:AH47"/>
    <mergeCell ref="AI45:AI47"/>
    <mergeCell ref="AJ45:AJ47"/>
    <mergeCell ref="D48:D50"/>
    <mergeCell ref="E48:E50"/>
    <mergeCell ref="F48:F50"/>
    <mergeCell ref="G48:G50"/>
    <mergeCell ref="H48:H50"/>
    <mergeCell ref="I48:I50"/>
    <mergeCell ref="N48:N50"/>
    <mergeCell ref="O48:O50"/>
    <mergeCell ref="P48:P50"/>
    <mergeCell ref="Q48:Q50"/>
    <mergeCell ref="R48:R50"/>
    <mergeCell ref="S48:S50"/>
    <mergeCell ref="T48:T50"/>
    <mergeCell ref="U48:U50"/>
    <mergeCell ref="V48:V50"/>
    <mergeCell ref="Y48:Y50"/>
    <mergeCell ref="Z48:Z50"/>
    <mergeCell ref="W48:W50"/>
    <mergeCell ref="X48:X50"/>
    <mergeCell ref="AA41:AA44"/>
    <mergeCell ref="AB41:AB44"/>
    <mergeCell ref="AC41:AC44"/>
    <mergeCell ref="AD41:AD44"/>
    <mergeCell ref="AE41:AE44"/>
    <mergeCell ref="AF41:AF44"/>
    <mergeCell ref="AG41:AG44"/>
    <mergeCell ref="AH41:AH44"/>
    <mergeCell ref="AI41:AI44"/>
    <mergeCell ref="AJ41:AJ44"/>
    <mergeCell ref="B45:B47"/>
    <mergeCell ref="C45:C47"/>
    <mergeCell ref="D45:D47"/>
    <mergeCell ref="E45:E47"/>
    <mergeCell ref="F45:F47"/>
    <mergeCell ref="G45:G47"/>
    <mergeCell ref="H45:H47"/>
    <mergeCell ref="I45:I47"/>
    <mergeCell ref="N45:N47"/>
    <mergeCell ref="O45:O47"/>
    <mergeCell ref="P45:P47"/>
    <mergeCell ref="Q45:Q47"/>
    <mergeCell ref="R45:R47"/>
    <mergeCell ref="S45:S47"/>
    <mergeCell ref="T45:T47"/>
    <mergeCell ref="U45:U47"/>
    <mergeCell ref="V45:V47"/>
    <mergeCell ref="W45:W47"/>
    <mergeCell ref="Y41:Y44"/>
    <mergeCell ref="Z41:Z44"/>
    <mergeCell ref="B48:B50"/>
    <mergeCell ref="C48:C50"/>
    <mergeCell ref="Z38:Z40"/>
    <mergeCell ref="AA38:AA40"/>
    <mergeCell ref="AB38:AB40"/>
    <mergeCell ref="AC38:AC40"/>
    <mergeCell ref="AD38:AD40"/>
    <mergeCell ref="AE38:AE40"/>
    <mergeCell ref="AF38:AF40"/>
    <mergeCell ref="AG38:AG40"/>
    <mergeCell ref="AH38:AH40"/>
    <mergeCell ref="AI38:AI40"/>
    <mergeCell ref="AJ38:AJ40"/>
    <mergeCell ref="B41:B44"/>
    <mergeCell ref="C41:C44"/>
    <mergeCell ref="D41:D44"/>
    <mergeCell ref="E41:E44"/>
    <mergeCell ref="F41:F44"/>
    <mergeCell ref="G41:G44"/>
    <mergeCell ref="H41:H44"/>
    <mergeCell ref="I41:I44"/>
    <mergeCell ref="N41:N44"/>
    <mergeCell ref="O41:O44"/>
    <mergeCell ref="P41:P44"/>
    <mergeCell ref="Q41:Q44"/>
    <mergeCell ref="R41:R44"/>
    <mergeCell ref="S41:S44"/>
    <mergeCell ref="T41:T44"/>
    <mergeCell ref="U41:U44"/>
    <mergeCell ref="V41:V44"/>
    <mergeCell ref="W41:W44"/>
    <mergeCell ref="X41:X44"/>
    <mergeCell ref="Y35:Y37"/>
    <mergeCell ref="Z35:Z37"/>
    <mergeCell ref="AA35:AA37"/>
    <mergeCell ref="AB35:AB37"/>
    <mergeCell ref="AC35:AC37"/>
    <mergeCell ref="AD35:AD37"/>
    <mergeCell ref="AE35:AE37"/>
    <mergeCell ref="AF35:AF37"/>
    <mergeCell ref="AG35:AG37"/>
    <mergeCell ref="AH35:AH37"/>
    <mergeCell ref="AI35:AI37"/>
    <mergeCell ref="AJ35:AJ37"/>
    <mergeCell ref="B38:B40"/>
    <mergeCell ref="C38:C40"/>
    <mergeCell ref="D38:D40"/>
    <mergeCell ref="E38:E40"/>
    <mergeCell ref="F38:F40"/>
    <mergeCell ref="G38:G40"/>
    <mergeCell ref="H38:H40"/>
    <mergeCell ref="I38:I40"/>
    <mergeCell ref="N38:N40"/>
    <mergeCell ref="O38:O40"/>
    <mergeCell ref="P38:P40"/>
    <mergeCell ref="Q38:Q40"/>
    <mergeCell ref="R38:R40"/>
    <mergeCell ref="S38:S40"/>
    <mergeCell ref="T38:T40"/>
    <mergeCell ref="U38:U40"/>
    <mergeCell ref="V38:V40"/>
    <mergeCell ref="W38:W40"/>
    <mergeCell ref="X38:X40"/>
    <mergeCell ref="Y38:Y40"/>
    <mergeCell ref="X32:X34"/>
    <mergeCell ref="Y32:Y34"/>
    <mergeCell ref="Z32:Z34"/>
    <mergeCell ref="AA32:AA34"/>
    <mergeCell ref="AB32:AB34"/>
    <mergeCell ref="AC32:AC34"/>
    <mergeCell ref="AD32:AD34"/>
    <mergeCell ref="AE32:AE34"/>
    <mergeCell ref="AF32:AF34"/>
    <mergeCell ref="AG32:AG34"/>
    <mergeCell ref="AH32:AH34"/>
    <mergeCell ref="AI32:AI34"/>
    <mergeCell ref="AJ32:AJ34"/>
    <mergeCell ref="B35:B37"/>
    <mergeCell ref="C35:C37"/>
    <mergeCell ref="D35:D37"/>
    <mergeCell ref="E35:E37"/>
    <mergeCell ref="F35:F37"/>
    <mergeCell ref="G35:G37"/>
    <mergeCell ref="H35:H37"/>
    <mergeCell ref="I35:I37"/>
    <mergeCell ref="N35:N37"/>
    <mergeCell ref="O35:O37"/>
    <mergeCell ref="P35:P37"/>
    <mergeCell ref="Q35:Q37"/>
    <mergeCell ref="R35:R37"/>
    <mergeCell ref="S35:S37"/>
    <mergeCell ref="T35:T37"/>
    <mergeCell ref="U35:U37"/>
    <mergeCell ref="V35:V37"/>
    <mergeCell ref="W35:W37"/>
    <mergeCell ref="X35:X37"/>
    <mergeCell ref="W29:W31"/>
    <mergeCell ref="X29:X31"/>
    <mergeCell ref="Y29:Y31"/>
    <mergeCell ref="Z29:Z31"/>
    <mergeCell ref="AA29:AA31"/>
    <mergeCell ref="AB29:AB31"/>
    <mergeCell ref="AC29:AC31"/>
    <mergeCell ref="AD29:AD31"/>
    <mergeCell ref="AE29:AE31"/>
    <mergeCell ref="AF29:AF31"/>
    <mergeCell ref="AG29:AG31"/>
    <mergeCell ref="AH29:AH31"/>
    <mergeCell ref="AI29:AI31"/>
    <mergeCell ref="AJ29:AJ31"/>
    <mergeCell ref="B32:B34"/>
    <mergeCell ref="C32:C34"/>
    <mergeCell ref="D32:D34"/>
    <mergeCell ref="E32:E34"/>
    <mergeCell ref="F32:F34"/>
    <mergeCell ref="G32:G34"/>
    <mergeCell ref="H32:H34"/>
    <mergeCell ref="I32:I34"/>
    <mergeCell ref="N32:N34"/>
    <mergeCell ref="O32:O34"/>
    <mergeCell ref="P32:P34"/>
    <mergeCell ref="Q32:Q34"/>
    <mergeCell ref="R32:R34"/>
    <mergeCell ref="S32:S34"/>
    <mergeCell ref="T32:T34"/>
    <mergeCell ref="U32:U34"/>
    <mergeCell ref="V32:V34"/>
    <mergeCell ref="W32:W34"/>
    <mergeCell ref="B29:B31"/>
    <mergeCell ref="C29:C31"/>
    <mergeCell ref="D29:D31"/>
    <mergeCell ref="E29:E31"/>
    <mergeCell ref="F29:F31"/>
    <mergeCell ref="G29:G31"/>
    <mergeCell ref="H29:H31"/>
    <mergeCell ref="I29:I31"/>
    <mergeCell ref="N29:N31"/>
    <mergeCell ref="O29:O31"/>
    <mergeCell ref="P29:P31"/>
    <mergeCell ref="Q29:Q31"/>
    <mergeCell ref="R29:R31"/>
    <mergeCell ref="S29:S31"/>
    <mergeCell ref="T29:T31"/>
    <mergeCell ref="U29:U31"/>
    <mergeCell ref="V29:V31"/>
    <mergeCell ref="AJ222:AJ224"/>
    <mergeCell ref="B222:B224"/>
    <mergeCell ref="C222:C224"/>
    <mergeCell ref="D222:D224"/>
    <mergeCell ref="E222:E224"/>
    <mergeCell ref="F222:F224"/>
    <mergeCell ref="G222:G224"/>
    <mergeCell ref="H222:H224"/>
    <mergeCell ref="I222:I224"/>
    <mergeCell ref="N222:N224"/>
    <mergeCell ref="O222:O224"/>
    <mergeCell ref="P222:P224"/>
    <mergeCell ref="Q222:Q224"/>
    <mergeCell ref="R222:R224"/>
    <mergeCell ref="S222:S224"/>
    <mergeCell ref="T222:T224"/>
    <mergeCell ref="U222:U224"/>
    <mergeCell ref="V222:V224"/>
    <mergeCell ref="W222:W224"/>
    <mergeCell ref="X222:X224"/>
    <mergeCell ref="Y222:Y224"/>
    <mergeCell ref="Z222:Z224"/>
    <mergeCell ref="AA222:AA224"/>
    <mergeCell ref="AB222:AB224"/>
    <mergeCell ref="AC222:AC224"/>
    <mergeCell ref="AD222:AD224"/>
    <mergeCell ref="AE222:AE224"/>
    <mergeCell ref="Z205:Z207"/>
    <mergeCell ref="AA205:AA207"/>
    <mergeCell ref="AB205:AB207"/>
    <mergeCell ref="AC205:AC207"/>
    <mergeCell ref="AD205:AD207"/>
    <mergeCell ref="AE205:AE207"/>
    <mergeCell ref="AF205:AF207"/>
    <mergeCell ref="AG205:AG207"/>
    <mergeCell ref="AH205:AH207"/>
    <mergeCell ref="AI205:AI207"/>
    <mergeCell ref="AJ205:AJ207"/>
    <mergeCell ref="B205:B207"/>
    <mergeCell ref="C205:C207"/>
    <mergeCell ref="D205:D207"/>
    <mergeCell ref="E205:E207"/>
    <mergeCell ref="F205:F207"/>
    <mergeCell ref="G205:G207"/>
    <mergeCell ref="H205:H207"/>
    <mergeCell ref="I205:I207"/>
    <mergeCell ref="N205:N207"/>
    <mergeCell ref="O205:O207"/>
    <mergeCell ref="P205:P207"/>
    <mergeCell ref="Q205:Q207"/>
    <mergeCell ref="R205:R207"/>
    <mergeCell ref="S205:S207"/>
    <mergeCell ref="T205:T207"/>
    <mergeCell ref="U205:U207"/>
    <mergeCell ref="V205:V207"/>
    <mergeCell ref="W205:W207"/>
    <mergeCell ref="X205:X207"/>
    <mergeCell ref="Y205:Y207"/>
    <mergeCell ref="X202:X204"/>
    <mergeCell ref="Y202:Y204"/>
    <mergeCell ref="Z202:Z204"/>
    <mergeCell ref="AA202:AA204"/>
    <mergeCell ref="AB202:AB204"/>
    <mergeCell ref="AC202:AC204"/>
    <mergeCell ref="AD202:AD204"/>
    <mergeCell ref="AE202:AE204"/>
    <mergeCell ref="AF202:AF204"/>
    <mergeCell ref="AG202:AG204"/>
    <mergeCell ref="AH202:AH204"/>
    <mergeCell ref="AI202:AI204"/>
    <mergeCell ref="AJ202:AJ204"/>
    <mergeCell ref="W199:W201"/>
    <mergeCell ref="X199:X201"/>
    <mergeCell ref="Y199:Y201"/>
    <mergeCell ref="Z199:Z201"/>
    <mergeCell ref="AA199:AA201"/>
    <mergeCell ref="AB199:AB201"/>
    <mergeCell ref="AC199:AC201"/>
    <mergeCell ref="AD199:AD201"/>
    <mergeCell ref="AE199:AE201"/>
    <mergeCell ref="AF199:AF201"/>
    <mergeCell ref="AG199:AG201"/>
    <mergeCell ref="AH199:AH201"/>
    <mergeCell ref="AI199:AI201"/>
    <mergeCell ref="AJ199:AJ201"/>
    <mergeCell ref="W202:W204"/>
    <mergeCell ref="B202:B204"/>
    <mergeCell ref="C202:C204"/>
    <mergeCell ref="D202:D204"/>
    <mergeCell ref="E202:E204"/>
    <mergeCell ref="F202:F204"/>
    <mergeCell ref="G202:G204"/>
    <mergeCell ref="H202:H204"/>
    <mergeCell ref="I202:I204"/>
    <mergeCell ref="N202:N204"/>
    <mergeCell ref="O202:O204"/>
    <mergeCell ref="P202:P204"/>
    <mergeCell ref="Q202:Q204"/>
    <mergeCell ref="R202:R204"/>
    <mergeCell ref="S202:S204"/>
    <mergeCell ref="T202:T204"/>
    <mergeCell ref="U202:U204"/>
    <mergeCell ref="V202:V204"/>
    <mergeCell ref="B199:B201"/>
    <mergeCell ref="C199:C201"/>
    <mergeCell ref="D199:D201"/>
    <mergeCell ref="E199:E201"/>
    <mergeCell ref="F199:F201"/>
    <mergeCell ref="G199:G201"/>
    <mergeCell ref="H199:H201"/>
    <mergeCell ref="I199:I201"/>
    <mergeCell ref="N199:N201"/>
    <mergeCell ref="O199:O201"/>
    <mergeCell ref="P199:P201"/>
    <mergeCell ref="Q199:Q201"/>
    <mergeCell ref="R199:R201"/>
    <mergeCell ref="S199:S201"/>
    <mergeCell ref="T199:T201"/>
    <mergeCell ref="U199:U201"/>
    <mergeCell ref="V199:V201"/>
    <mergeCell ref="AG106:AG108"/>
    <mergeCell ref="AH106:AH108"/>
    <mergeCell ref="AI106:AI108"/>
    <mergeCell ref="AJ106:AJ108"/>
    <mergeCell ref="J106:J107"/>
    <mergeCell ref="K106:K107"/>
    <mergeCell ref="L106:L107"/>
    <mergeCell ref="M106:M107"/>
    <mergeCell ref="J103:J104"/>
    <mergeCell ref="K103:K104"/>
    <mergeCell ref="L103:L104"/>
    <mergeCell ref="M103:M104"/>
    <mergeCell ref="X106:X108"/>
    <mergeCell ref="Y106:Y108"/>
    <mergeCell ref="Z106:Z108"/>
    <mergeCell ref="AA106:AA108"/>
    <mergeCell ref="AB106:AB108"/>
    <mergeCell ref="AC106:AC108"/>
    <mergeCell ref="AD106:AD108"/>
    <mergeCell ref="AE106:AE108"/>
    <mergeCell ref="AF106:AF108"/>
    <mergeCell ref="W106:W108"/>
    <mergeCell ref="AE103:AE105"/>
    <mergeCell ref="AF103:AF105"/>
    <mergeCell ref="AG103:AG105"/>
    <mergeCell ref="AH103:AH105"/>
    <mergeCell ref="AI103:AI105"/>
    <mergeCell ref="AJ103:AJ105"/>
    <mergeCell ref="AC103:AC105"/>
    <mergeCell ref="AD103:AD105"/>
    <mergeCell ref="J87:J88"/>
    <mergeCell ref="K87:K88"/>
    <mergeCell ref="L87:L88"/>
    <mergeCell ref="M87:M88"/>
    <mergeCell ref="AD97:AD99"/>
    <mergeCell ref="U90:U92"/>
    <mergeCell ref="V90:V92"/>
    <mergeCell ref="AA87:AA89"/>
    <mergeCell ref="AB87:AB89"/>
    <mergeCell ref="AC87:AC89"/>
    <mergeCell ref="AD87:AD89"/>
    <mergeCell ref="B106:B108"/>
    <mergeCell ref="C106:C108"/>
    <mergeCell ref="D106:D108"/>
    <mergeCell ref="E106:E108"/>
    <mergeCell ref="F106:F108"/>
    <mergeCell ref="G106:G108"/>
    <mergeCell ref="H106:H108"/>
    <mergeCell ref="I106:I108"/>
    <mergeCell ref="N106:N108"/>
    <mergeCell ref="O106:O108"/>
    <mergeCell ref="P106:P108"/>
    <mergeCell ref="Q106:Q108"/>
    <mergeCell ref="R106:R108"/>
    <mergeCell ref="S106:S108"/>
    <mergeCell ref="T106:T108"/>
    <mergeCell ref="U106:U108"/>
    <mergeCell ref="V106:V108"/>
    <mergeCell ref="B100:B102"/>
    <mergeCell ref="C100:C102"/>
    <mergeCell ref="D100:D102"/>
    <mergeCell ref="E100:E102"/>
    <mergeCell ref="F100:F102"/>
    <mergeCell ref="G100:G102"/>
    <mergeCell ref="H100:H102"/>
    <mergeCell ref="I100:I102"/>
    <mergeCell ref="N100:N102"/>
    <mergeCell ref="O100:O102"/>
    <mergeCell ref="P100:P102"/>
    <mergeCell ref="Q100:Q102"/>
    <mergeCell ref="R100:R102"/>
    <mergeCell ref="S100:S102"/>
    <mergeCell ref="T100:T102"/>
    <mergeCell ref="U100:U102"/>
    <mergeCell ref="AH100:AH102"/>
    <mergeCell ref="V100:V102"/>
    <mergeCell ref="W100:W102"/>
    <mergeCell ref="X100:X102"/>
    <mergeCell ref="Y100:Y102"/>
    <mergeCell ref="Z100:Z102"/>
    <mergeCell ref="AA100:AA102"/>
    <mergeCell ref="AB100:AB102"/>
    <mergeCell ref="AC100:AC102"/>
    <mergeCell ref="AD100:AD102"/>
    <mergeCell ref="J100:J101"/>
    <mergeCell ref="K100:K101"/>
    <mergeCell ref="L100:L101"/>
    <mergeCell ref="M100:M101"/>
    <mergeCell ref="AI100:AI102"/>
    <mergeCell ref="AJ100:AJ102"/>
    <mergeCell ref="AE100:AE102"/>
    <mergeCell ref="AF100:AF102"/>
    <mergeCell ref="AG100:AG102"/>
    <mergeCell ref="AJ97:AJ99"/>
    <mergeCell ref="B103:B105"/>
    <mergeCell ref="C103:C105"/>
    <mergeCell ref="D103:D105"/>
    <mergeCell ref="E103:E105"/>
    <mergeCell ref="F103:F105"/>
    <mergeCell ref="G103:G105"/>
    <mergeCell ref="H103:H105"/>
    <mergeCell ref="I103:I105"/>
    <mergeCell ref="N103:N105"/>
    <mergeCell ref="O103:O105"/>
    <mergeCell ref="P103:P105"/>
    <mergeCell ref="Q103:Q105"/>
    <mergeCell ref="R103:R105"/>
    <mergeCell ref="S103:S105"/>
    <mergeCell ref="T103:T105"/>
    <mergeCell ref="U103:U105"/>
    <mergeCell ref="V103:V105"/>
    <mergeCell ref="W103:W105"/>
    <mergeCell ref="X103:X105"/>
    <mergeCell ref="Y103:Y105"/>
    <mergeCell ref="Z103:Z105"/>
    <mergeCell ref="AA103:AA105"/>
    <mergeCell ref="AB103:AB105"/>
    <mergeCell ref="AA97:AA99"/>
    <mergeCell ref="AB97:AB99"/>
    <mergeCell ref="AC97:AC99"/>
    <mergeCell ref="AE97:AE99"/>
    <mergeCell ref="AF97:AF99"/>
    <mergeCell ref="AG97:AG99"/>
    <mergeCell ref="AH97:AH99"/>
    <mergeCell ref="AI97:AI99"/>
    <mergeCell ref="B97:B99"/>
    <mergeCell ref="C97:C99"/>
    <mergeCell ref="D97:D99"/>
    <mergeCell ref="E97:E99"/>
    <mergeCell ref="F97:F99"/>
    <mergeCell ref="G97:G99"/>
    <mergeCell ref="H97:H99"/>
    <mergeCell ref="I97:I99"/>
    <mergeCell ref="N97:N99"/>
    <mergeCell ref="O97:O99"/>
    <mergeCell ref="P97:P99"/>
    <mergeCell ref="Q97:Q99"/>
    <mergeCell ref="R97:R99"/>
    <mergeCell ref="S97:S99"/>
    <mergeCell ref="T97:T99"/>
    <mergeCell ref="U97:U99"/>
    <mergeCell ref="V97:V99"/>
    <mergeCell ref="W97:W99"/>
    <mergeCell ref="X97:X99"/>
    <mergeCell ref="Y97:Y99"/>
    <mergeCell ref="Z97:Z99"/>
    <mergeCell ref="B83:B86"/>
    <mergeCell ref="C83:C86"/>
    <mergeCell ref="D83:D86"/>
    <mergeCell ref="E83:E86"/>
    <mergeCell ref="F83:F86"/>
    <mergeCell ref="G83:G86"/>
    <mergeCell ref="H83:H86"/>
    <mergeCell ref="I83:I86"/>
    <mergeCell ref="N83:N86"/>
    <mergeCell ref="O83:O86"/>
    <mergeCell ref="P83:P86"/>
    <mergeCell ref="Q83:Q86"/>
    <mergeCell ref="R83:R86"/>
    <mergeCell ref="S83:S86"/>
    <mergeCell ref="T83:T86"/>
    <mergeCell ref="U83:U86"/>
    <mergeCell ref="V83:V86"/>
    <mergeCell ref="AF93:AF96"/>
    <mergeCell ref="AG93:AG96"/>
    <mergeCell ref="AH93:AH96"/>
    <mergeCell ref="AI93:AI96"/>
    <mergeCell ref="AJ93:AJ96"/>
    <mergeCell ref="W93:W96"/>
    <mergeCell ref="X93:X96"/>
    <mergeCell ref="Y93:Y96"/>
    <mergeCell ref="Z93:Z96"/>
    <mergeCell ref="AA93:AA96"/>
    <mergeCell ref="AB93:AB96"/>
    <mergeCell ref="AC93:AC96"/>
    <mergeCell ref="AD93:AD96"/>
    <mergeCell ref="AE93:AE96"/>
    <mergeCell ref="AC90:AC92"/>
    <mergeCell ref="AD90:AD92"/>
    <mergeCell ref="AE90:AE92"/>
    <mergeCell ref="AF90:AF92"/>
    <mergeCell ref="AG90:AG92"/>
    <mergeCell ref="AH90:AH92"/>
    <mergeCell ref="AI90:AI92"/>
    <mergeCell ref="AJ90:AJ92"/>
    <mergeCell ref="W90:W92"/>
    <mergeCell ref="X90:X92"/>
    <mergeCell ref="Y90:Y92"/>
    <mergeCell ref="Z90:Z92"/>
    <mergeCell ref="AA90:AA92"/>
    <mergeCell ref="AB90:AB92"/>
    <mergeCell ref="B93:B96"/>
    <mergeCell ref="C93:C96"/>
    <mergeCell ref="D93:D96"/>
    <mergeCell ref="E93:E96"/>
    <mergeCell ref="F93:F96"/>
    <mergeCell ref="G93:G96"/>
    <mergeCell ref="H93:H96"/>
    <mergeCell ref="I93:I96"/>
    <mergeCell ref="N93:N96"/>
    <mergeCell ref="O93:O96"/>
    <mergeCell ref="P93:P96"/>
    <mergeCell ref="Q93:Q96"/>
    <mergeCell ref="R93:R96"/>
    <mergeCell ref="S93:S96"/>
    <mergeCell ref="T93:T96"/>
    <mergeCell ref="U93:U96"/>
    <mergeCell ref="AJ87:AJ89"/>
    <mergeCell ref="B90:B92"/>
    <mergeCell ref="C90:C92"/>
    <mergeCell ref="D90:D92"/>
    <mergeCell ref="E90:E92"/>
    <mergeCell ref="F90:F92"/>
    <mergeCell ref="G90:G92"/>
    <mergeCell ref="H90:H92"/>
    <mergeCell ref="I90:I92"/>
    <mergeCell ref="N90:N92"/>
    <mergeCell ref="O90:O92"/>
    <mergeCell ref="P90:P92"/>
    <mergeCell ref="Q90:Q92"/>
    <mergeCell ref="R90:R92"/>
    <mergeCell ref="S90:S92"/>
    <mergeCell ref="T90:T92"/>
    <mergeCell ref="AE87:AE89"/>
    <mergeCell ref="AF87:AF89"/>
    <mergeCell ref="AG87:AG89"/>
    <mergeCell ref="AH87:AH89"/>
    <mergeCell ref="AI87:AI89"/>
    <mergeCell ref="AI80:AI81"/>
    <mergeCell ref="AJ80:AJ81"/>
    <mergeCell ref="B87:B89"/>
    <mergeCell ref="C87:C89"/>
    <mergeCell ref="D87:D89"/>
    <mergeCell ref="E87:E89"/>
    <mergeCell ref="F87:F89"/>
    <mergeCell ref="G87:G89"/>
    <mergeCell ref="H87:H89"/>
    <mergeCell ref="I87:I89"/>
    <mergeCell ref="N87:N89"/>
    <mergeCell ref="O87:O89"/>
    <mergeCell ref="P87:P89"/>
    <mergeCell ref="Q87:Q89"/>
    <mergeCell ref="R87:R89"/>
    <mergeCell ref="S87:S89"/>
    <mergeCell ref="T87:T89"/>
    <mergeCell ref="U87:U89"/>
    <mergeCell ref="AF83:AF86"/>
    <mergeCell ref="AG83:AG86"/>
    <mergeCell ref="AH83:AH86"/>
    <mergeCell ref="AI83:AI86"/>
    <mergeCell ref="AJ83:AJ86"/>
    <mergeCell ref="W83:W86"/>
    <mergeCell ref="X83:X86"/>
    <mergeCell ref="Y83:Y86"/>
    <mergeCell ref="Z83:Z86"/>
    <mergeCell ref="P80:P81"/>
    <mergeCell ref="Q80:Q81"/>
    <mergeCell ref="R80:R81"/>
    <mergeCell ref="S80:S81"/>
    <mergeCell ref="T80:T81"/>
    <mergeCell ref="U80:U81"/>
    <mergeCell ref="V80:V81"/>
    <mergeCell ref="AA83:AA86"/>
    <mergeCell ref="AB83:AB86"/>
    <mergeCell ref="AC83:AC86"/>
    <mergeCell ref="AD83:AD86"/>
    <mergeCell ref="AE83:AE86"/>
    <mergeCell ref="W80:W81"/>
    <mergeCell ref="X80:X81"/>
    <mergeCell ref="Y80:Y81"/>
    <mergeCell ref="Z80:Z81"/>
    <mergeCell ref="AA80:AA81"/>
    <mergeCell ref="AB80:AB81"/>
    <mergeCell ref="AJ74:AJ76"/>
    <mergeCell ref="B77:B79"/>
    <mergeCell ref="C77:C79"/>
    <mergeCell ref="D77:D79"/>
    <mergeCell ref="E77:E79"/>
    <mergeCell ref="F77:F79"/>
    <mergeCell ref="G77:G79"/>
    <mergeCell ref="H77:H79"/>
    <mergeCell ref="I77:I79"/>
    <mergeCell ref="N77:N79"/>
    <mergeCell ref="O77:O79"/>
    <mergeCell ref="P77:P79"/>
    <mergeCell ref="Q77:Q79"/>
    <mergeCell ref="R77:R79"/>
    <mergeCell ref="S77:S79"/>
    <mergeCell ref="T77:T79"/>
    <mergeCell ref="U77:U79"/>
    <mergeCell ref="AJ77:AJ79"/>
    <mergeCell ref="AG77:AG79"/>
    <mergeCell ref="AH77:AH79"/>
    <mergeCell ref="AI77:AI79"/>
    <mergeCell ref="AA77:AA79"/>
    <mergeCell ref="AB77:AB79"/>
    <mergeCell ref="AC77:AC79"/>
    <mergeCell ref="AD77:AD79"/>
    <mergeCell ref="AE77:AE79"/>
    <mergeCell ref="AF77:AF79"/>
    <mergeCell ref="AJ71:AJ73"/>
    <mergeCell ref="B74:B76"/>
    <mergeCell ref="C74:C76"/>
    <mergeCell ref="D74:D76"/>
    <mergeCell ref="E74:E76"/>
    <mergeCell ref="F74:F76"/>
    <mergeCell ref="G74:G76"/>
    <mergeCell ref="H74:H76"/>
    <mergeCell ref="I74:I76"/>
    <mergeCell ref="N74:N76"/>
    <mergeCell ref="O74:O76"/>
    <mergeCell ref="P74:P76"/>
    <mergeCell ref="Q74:Q76"/>
    <mergeCell ref="R74:R76"/>
    <mergeCell ref="S74:S76"/>
    <mergeCell ref="T74:T76"/>
    <mergeCell ref="U74:U76"/>
    <mergeCell ref="V74:V76"/>
    <mergeCell ref="W74:W76"/>
    <mergeCell ref="X74:X76"/>
    <mergeCell ref="AI71:AI73"/>
    <mergeCell ref="Z74:Z76"/>
    <mergeCell ref="AA74:AA76"/>
    <mergeCell ref="AB74:AB76"/>
    <mergeCell ref="AA71:AA73"/>
    <mergeCell ref="AB71:AB73"/>
    <mergeCell ref="AC71:AC73"/>
    <mergeCell ref="AD71:AD73"/>
    <mergeCell ref="AE71:AE73"/>
    <mergeCell ref="AF71:AF73"/>
    <mergeCell ref="AG71:AG73"/>
    <mergeCell ref="AH71:AH73"/>
    <mergeCell ref="B71:B73"/>
    <mergeCell ref="C71:C73"/>
    <mergeCell ref="D71:D73"/>
    <mergeCell ref="E71:E73"/>
    <mergeCell ref="F71:F73"/>
    <mergeCell ref="G71:G73"/>
    <mergeCell ref="H71:H73"/>
    <mergeCell ref="I71:I73"/>
    <mergeCell ref="N71:N73"/>
    <mergeCell ref="AC74:AC76"/>
    <mergeCell ref="AD74:AD76"/>
    <mergeCell ref="AE74:AE76"/>
    <mergeCell ref="AF74:AF76"/>
    <mergeCell ref="AG74:AG76"/>
    <mergeCell ref="AH74:AH76"/>
    <mergeCell ref="AI74:AI76"/>
    <mergeCell ref="AC80:AC81"/>
    <mergeCell ref="AD80:AD81"/>
    <mergeCell ref="AE80:AE81"/>
    <mergeCell ref="AF80:AF81"/>
    <mergeCell ref="AG80:AG81"/>
    <mergeCell ref="AH80:AH81"/>
    <mergeCell ref="B80:B81"/>
    <mergeCell ref="C80:C81"/>
    <mergeCell ref="D80:D81"/>
    <mergeCell ref="E80:E81"/>
    <mergeCell ref="F80:F81"/>
    <mergeCell ref="G80:G81"/>
    <mergeCell ref="H80:H81"/>
    <mergeCell ref="I80:I81"/>
    <mergeCell ref="N80:N81"/>
    <mergeCell ref="O80:O81"/>
    <mergeCell ref="Z292:Z295"/>
    <mergeCell ref="AA292:AA295"/>
    <mergeCell ref="AB292:AB295"/>
    <mergeCell ref="AC292:AC295"/>
    <mergeCell ref="AD292:AD295"/>
    <mergeCell ref="AC280:AC282"/>
    <mergeCell ref="AD280:AD282"/>
    <mergeCell ref="AE280:AE282"/>
    <mergeCell ref="AF280:AF282"/>
    <mergeCell ref="AG280:AG282"/>
    <mergeCell ref="AH280:AH282"/>
    <mergeCell ref="AI280:AI282"/>
    <mergeCell ref="AJ280:AJ282"/>
    <mergeCell ref="W280:W282"/>
    <mergeCell ref="X280:X282"/>
    <mergeCell ref="Y280:Y282"/>
    <mergeCell ref="Z280:Z282"/>
    <mergeCell ref="AA280:AA282"/>
    <mergeCell ref="AB280:AB282"/>
    <mergeCell ref="AI286:AI288"/>
    <mergeCell ref="AJ286:AJ288"/>
    <mergeCell ref="W286:W288"/>
    <mergeCell ref="AJ283:AJ285"/>
    <mergeCell ref="AA283:AA285"/>
    <mergeCell ref="AB283:AB285"/>
    <mergeCell ref="AC283:AC285"/>
    <mergeCell ref="AD283:AD285"/>
    <mergeCell ref="AE283:AE285"/>
    <mergeCell ref="AF283:AF285"/>
    <mergeCell ref="AC286:AC288"/>
    <mergeCell ref="AD286:AD288"/>
    <mergeCell ref="AE286:AE288"/>
    <mergeCell ref="AF286:AF288"/>
    <mergeCell ref="AG286:AG288"/>
    <mergeCell ref="AH286:AH288"/>
    <mergeCell ref="AE292:AE295"/>
    <mergeCell ref="AF292:AF295"/>
    <mergeCell ref="AG292:AG295"/>
    <mergeCell ref="AH292:AH295"/>
    <mergeCell ref="AI292:AI295"/>
    <mergeCell ref="AJ292:AJ295"/>
    <mergeCell ref="O280:O282"/>
    <mergeCell ref="P280:P282"/>
    <mergeCell ref="Q280:Q282"/>
    <mergeCell ref="R280:R282"/>
    <mergeCell ref="S280:S282"/>
    <mergeCell ref="T280:T282"/>
    <mergeCell ref="U280:U282"/>
    <mergeCell ref="V280:V282"/>
    <mergeCell ref="X286:X288"/>
    <mergeCell ref="Y286:Y288"/>
    <mergeCell ref="Z286:Z288"/>
    <mergeCell ref="AA286:AA288"/>
    <mergeCell ref="AB286:AB288"/>
    <mergeCell ref="AF289:AF291"/>
    <mergeCell ref="AG289:AG291"/>
    <mergeCell ref="AH289:AH291"/>
    <mergeCell ref="AI289:AI291"/>
    <mergeCell ref="W292:W295"/>
    <mergeCell ref="X292:X295"/>
    <mergeCell ref="Y292:Y295"/>
    <mergeCell ref="R283:R285"/>
    <mergeCell ref="S283:S285"/>
    <mergeCell ref="T283:T285"/>
    <mergeCell ref="B292:B295"/>
    <mergeCell ref="C292:C295"/>
    <mergeCell ref="D292:D295"/>
    <mergeCell ref="E292:E295"/>
    <mergeCell ref="F292:F295"/>
    <mergeCell ref="G292:G295"/>
    <mergeCell ref="H292:H295"/>
    <mergeCell ref="I292:I295"/>
    <mergeCell ref="N292:N295"/>
    <mergeCell ref="O292:O295"/>
    <mergeCell ref="P292:P295"/>
    <mergeCell ref="Q292:Q295"/>
    <mergeCell ref="R292:R295"/>
    <mergeCell ref="S292:S295"/>
    <mergeCell ref="T292:T295"/>
    <mergeCell ref="U292:U295"/>
    <mergeCell ref="V292:V295"/>
    <mergeCell ref="U283:U285"/>
    <mergeCell ref="AJ277:AJ279"/>
    <mergeCell ref="U277:U279"/>
    <mergeCell ref="V277:V279"/>
    <mergeCell ref="W277:W279"/>
    <mergeCell ref="X277:X279"/>
    <mergeCell ref="Y277:Y279"/>
    <mergeCell ref="Z277:Z279"/>
    <mergeCell ref="B280:B282"/>
    <mergeCell ref="C280:C282"/>
    <mergeCell ref="D280:D282"/>
    <mergeCell ref="E280:E282"/>
    <mergeCell ref="F280:F282"/>
    <mergeCell ref="G280:G282"/>
    <mergeCell ref="H280:H282"/>
    <mergeCell ref="I280:I282"/>
    <mergeCell ref="N280:N282"/>
    <mergeCell ref="AG283:AG285"/>
    <mergeCell ref="AH283:AH285"/>
    <mergeCell ref="AI283:AI285"/>
    <mergeCell ref="N283:N285"/>
    <mergeCell ref="V283:V285"/>
    <mergeCell ref="W283:W285"/>
    <mergeCell ref="X283:X285"/>
    <mergeCell ref="Y283:Y285"/>
    <mergeCell ref="Z283:Z285"/>
    <mergeCell ref="O283:O285"/>
    <mergeCell ref="P283:P285"/>
    <mergeCell ref="Q283:Q285"/>
    <mergeCell ref="B318:AJ318"/>
    <mergeCell ref="I289:I291"/>
    <mergeCell ref="AJ289:AJ291"/>
    <mergeCell ref="B277:B279"/>
    <mergeCell ref="C277:C279"/>
    <mergeCell ref="D277:D279"/>
    <mergeCell ref="E277:E279"/>
    <mergeCell ref="F277:F279"/>
    <mergeCell ref="G277:G279"/>
    <mergeCell ref="H277:H279"/>
    <mergeCell ref="I277:I279"/>
    <mergeCell ref="N277:N279"/>
    <mergeCell ref="O277:O279"/>
    <mergeCell ref="P277:P279"/>
    <mergeCell ref="Q277:Q279"/>
    <mergeCell ref="R277:R279"/>
    <mergeCell ref="S277:S279"/>
    <mergeCell ref="T277:T279"/>
    <mergeCell ref="AA289:AA291"/>
    <mergeCell ref="AB289:AB291"/>
    <mergeCell ref="AC289:AC291"/>
    <mergeCell ref="AD289:AD291"/>
    <mergeCell ref="AE289:AE291"/>
    <mergeCell ref="I286:I288"/>
    <mergeCell ref="N286:N288"/>
    <mergeCell ref="O286:O288"/>
    <mergeCell ref="P286:P288"/>
    <mergeCell ref="Q286:Q288"/>
    <mergeCell ref="R286:R288"/>
    <mergeCell ref="S286:S288"/>
    <mergeCell ref="T286:T288"/>
    <mergeCell ref="U286:U288"/>
    <mergeCell ref="I147:I149"/>
    <mergeCell ref="B289:B291"/>
    <mergeCell ref="C289:C291"/>
    <mergeCell ref="D289:D291"/>
    <mergeCell ref="E289:E291"/>
    <mergeCell ref="F289:F291"/>
    <mergeCell ref="G289:G291"/>
    <mergeCell ref="H289:H291"/>
    <mergeCell ref="B286:B288"/>
    <mergeCell ref="C286:C288"/>
    <mergeCell ref="D286:D288"/>
    <mergeCell ref="E286:E288"/>
    <mergeCell ref="F286:F288"/>
    <mergeCell ref="G286:G288"/>
    <mergeCell ref="H286:H288"/>
    <mergeCell ref="B283:B285"/>
    <mergeCell ref="C283:C285"/>
    <mergeCell ref="D283:D285"/>
    <mergeCell ref="E283:E285"/>
    <mergeCell ref="F283:F285"/>
    <mergeCell ref="G283:G285"/>
    <mergeCell ref="H283:H285"/>
    <mergeCell ref="I283:I285"/>
    <mergeCell ref="I150:I153"/>
    <mergeCell ref="B258:B260"/>
    <mergeCell ref="C258:C260"/>
    <mergeCell ref="D258:D260"/>
    <mergeCell ref="E258:E260"/>
    <mergeCell ref="F258:F260"/>
    <mergeCell ref="G258:G260"/>
    <mergeCell ref="H258:H260"/>
    <mergeCell ref="I258:I260"/>
    <mergeCell ref="N150:N153"/>
    <mergeCell ref="AC150:AC153"/>
    <mergeCell ref="AD150:AD153"/>
    <mergeCell ref="AE150:AE153"/>
    <mergeCell ref="AF150:AF153"/>
    <mergeCell ref="AG150:AG153"/>
    <mergeCell ref="AI150:AI153"/>
    <mergeCell ref="N289:N291"/>
    <mergeCell ref="O289:O291"/>
    <mergeCell ref="P289:P291"/>
    <mergeCell ref="Q289:Q291"/>
    <mergeCell ref="R289:R291"/>
    <mergeCell ref="S289:S291"/>
    <mergeCell ref="T289:T291"/>
    <mergeCell ref="U289:U291"/>
    <mergeCell ref="V289:V291"/>
    <mergeCell ref="AA277:AA279"/>
    <mergeCell ref="AB277:AB279"/>
    <mergeCell ref="AC277:AC279"/>
    <mergeCell ref="AD277:AD279"/>
    <mergeCell ref="AE277:AE279"/>
    <mergeCell ref="AF277:AF279"/>
    <mergeCell ref="AG277:AG279"/>
    <mergeCell ref="AH277:AH279"/>
    <mergeCell ref="AI277:AI279"/>
    <mergeCell ref="V286:V288"/>
    <mergeCell ref="O150:O153"/>
    <mergeCell ref="P150:P153"/>
    <mergeCell ref="Q150:Q153"/>
    <mergeCell ref="R150:R153"/>
    <mergeCell ref="AA150:AA153"/>
    <mergeCell ref="AB150:AB153"/>
    <mergeCell ref="O147:O149"/>
    <mergeCell ref="AJ139:AJ141"/>
    <mergeCell ref="P147:P149"/>
    <mergeCell ref="Q147:Q149"/>
    <mergeCell ref="R147:R149"/>
    <mergeCell ref="S147:S149"/>
    <mergeCell ref="Y142:Y144"/>
    <mergeCell ref="X142:X144"/>
    <mergeCell ref="W142:W144"/>
    <mergeCell ref="V142:V144"/>
    <mergeCell ref="S142:S144"/>
    <mergeCell ref="R142:R144"/>
    <mergeCell ref="Q142:Q144"/>
    <mergeCell ref="T147:T149"/>
    <mergeCell ref="U147:U149"/>
    <mergeCell ref="V147:V149"/>
    <mergeCell ref="W147:W149"/>
    <mergeCell ref="AJ145:AJ146"/>
    <mergeCell ref="T145:T146"/>
    <mergeCell ref="U145:U146"/>
    <mergeCell ref="V145:V146"/>
    <mergeCell ref="W145:W146"/>
    <mergeCell ref="X145:X146"/>
    <mergeCell ref="Y145:Y146"/>
    <mergeCell ref="Z145:Z146"/>
    <mergeCell ref="AA145:AA146"/>
    <mergeCell ref="AB145:AB146"/>
    <mergeCell ref="AC145:AC146"/>
    <mergeCell ref="AJ142:AJ144"/>
    <mergeCell ref="AF142:AF144"/>
    <mergeCell ref="AI142:AI144"/>
    <mergeCell ref="AF139:AF141"/>
    <mergeCell ref="AB139:AB141"/>
    <mergeCell ref="AC139:AC141"/>
    <mergeCell ref="AD139:AD141"/>
    <mergeCell ref="AE139:AE141"/>
    <mergeCell ref="AG147:AG149"/>
    <mergeCell ref="AH147:AH149"/>
    <mergeCell ref="AI147:AI149"/>
    <mergeCell ref="AJ147:AJ149"/>
    <mergeCell ref="AD145:AD146"/>
    <mergeCell ref="AE145:AE146"/>
    <mergeCell ref="AF145:AF146"/>
    <mergeCell ref="AG145:AG146"/>
    <mergeCell ref="AI145:AI146"/>
    <mergeCell ref="AH150:AH153"/>
    <mergeCell ref="Z139:Z141"/>
    <mergeCell ref="B145:B146"/>
    <mergeCell ref="C145:C146"/>
    <mergeCell ref="D145:D146"/>
    <mergeCell ref="E145:E146"/>
    <mergeCell ref="F145:F146"/>
    <mergeCell ref="G145:G146"/>
    <mergeCell ref="H145:H146"/>
    <mergeCell ref="N139:N141"/>
    <mergeCell ref="I145:I146"/>
    <mergeCell ref="N145:N146"/>
    <mergeCell ref="O145:O146"/>
    <mergeCell ref="N142:N144"/>
    <mergeCell ref="AJ150:AJ153"/>
    <mergeCell ref="B150:B153"/>
    <mergeCell ref="C150:C153"/>
    <mergeCell ref="D150:D153"/>
    <mergeCell ref="E150:E153"/>
    <mergeCell ref="F150:F153"/>
    <mergeCell ref="G150:G153"/>
    <mergeCell ref="H150:H153"/>
    <mergeCell ref="B147:B149"/>
    <mergeCell ref="D147:D149"/>
    <mergeCell ref="C147:C149"/>
    <mergeCell ref="H147:H149"/>
    <mergeCell ref="G147:G149"/>
    <mergeCell ref="F147:F149"/>
    <mergeCell ref="E147:E149"/>
    <mergeCell ref="I142:I144"/>
    <mergeCell ref="H142:H144"/>
    <mergeCell ref="P145:P146"/>
    <mergeCell ref="Q145:Q146"/>
    <mergeCell ref="R145:R146"/>
    <mergeCell ref="B136:B138"/>
    <mergeCell ref="C136:C138"/>
    <mergeCell ref="D136:D138"/>
    <mergeCell ref="E136:E138"/>
    <mergeCell ref="F136:F138"/>
    <mergeCell ref="G136:G138"/>
    <mergeCell ref="B139:B141"/>
    <mergeCell ref="O139:O141"/>
    <mergeCell ref="I139:I141"/>
    <mergeCell ref="H139:H141"/>
    <mergeCell ref="G139:G141"/>
    <mergeCell ref="F139:F141"/>
    <mergeCell ref="E139:E141"/>
    <mergeCell ref="D139:D141"/>
    <mergeCell ref="C139:C141"/>
    <mergeCell ref="B142:B144"/>
    <mergeCell ref="H136:H138"/>
    <mergeCell ref="I136:I138"/>
    <mergeCell ref="N136:N138"/>
    <mergeCell ref="G142:G144"/>
    <mergeCell ref="F142:F144"/>
    <mergeCell ref="E142:E144"/>
    <mergeCell ref="D142:D144"/>
    <mergeCell ref="C142:C144"/>
    <mergeCell ref="O142:O144"/>
    <mergeCell ref="Y21:Y22"/>
    <mergeCell ref="N17:N22"/>
    <mergeCell ref="O17:O22"/>
    <mergeCell ref="P17:P22"/>
    <mergeCell ref="Q17:Q22"/>
    <mergeCell ref="H17:H22"/>
    <mergeCell ref="I17:I22"/>
    <mergeCell ref="Y19:Y20"/>
    <mergeCell ref="Z19:Z20"/>
    <mergeCell ref="R17:R22"/>
    <mergeCell ref="T17:T22"/>
    <mergeCell ref="U27:U28"/>
    <mergeCell ref="V27:V28"/>
    <mergeCell ref="W27:W28"/>
    <mergeCell ref="X27:X28"/>
    <mergeCell ref="Y27:Y28"/>
    <mergeCell ref="P136:P138"/>
    <mergeCell ref="Q136:Q138"/>
    <mergeCell ref="R136:R138"/>
    <mergeCell ref="S136:S138"/>
    <mergeCell ref="T136:T138"/>
    <mergeCell ref="U136:U138"/>
    <mergeCell ref="O136:O138"/>
    <mergeCell ref="O71:O73"/>
    <mergeCell ref="P71:P73"/>
    <mergeCell ref="Q71:Q73"/>
    <mergeCell ref="R71:R73"/>
    <mergeCell ref="S71:S73"/>
    <mergeCell ref="T71:T73"/>
    <mergeCell ref="U71:U73"/>
    <mergeCell ref="V71:V73"/>
    <mergeCell ref="W71:W73"/>
    <mergeCell ref="Z77:Z79"/>
    <mergeCell ref="V87:V89"/>
    <mergeCell ref="W87:W89"/>
    <mergeCell ref="AI136:AI138"/>
    <mergeCell ref="AJ136:AJ138"/>
    <mergeCell ref="AE23:AE26"/>
    <mergeCell ref="AF23:AF26"/>
    <mergeCell ref="P139:P141"/>
    <mergeCell ref="Q139:Q141"/>
    <mergeCell ref="R139:R141"/>
    <mergeCell ref="S139:S141"/>
    <mergeCell ref="T139:T141"/>
    <mergeCell ref="U139:U141"/>
    <mergeCell ref="V139:V141"/>
    <mergeCell ref="N147:N149"/>
    <mergeCell ref="S150:S153"/>
    <mergeCell ref="T150:T153"/>
    <mergeCell ref="U150:U153"/>
    <mergeCell ref="V150:V153"/>
    <mergeCell ref="Z23:Z26"/>
    <mergeCell ref="X150:X153"/>
    <mergeCell ref="Y150:Y153"/>
    <mergeCell ref="U142:U144"/>
    <mergeCell ref="P142:P144"/>
    <mergeCell ref="S145:S146"/>
    <mergeCell ref="T142:T144"/>
    <mergeCell ref="AD142:AD144"/>
    <mergeCell ref="AC142:AC144"/>
    <mergeCell ref="AI139:AI141"/>
    <mergeCell ref="AE142:AE144"/>
    <mergeCell ref="AG142:AG144"/>
    <mergeCell ref="AH142:AH144"/>
    <mergeCell ref="X87:X89"/>
    <mergeCell ref="Y87:Y89"/>
    <mergeCell ref="Z87:Z89"/>
    <mergeCell ref="V93:V96"/>
    <mergeCell ref="X147:X149"/>
    <mergeCell ref="Y147:Y149"/>
    <mergeCell ref="W139:W141"/>
    <mergeCell ref="X139:X141"/>
    <mergeCell ref="Y139:Y141"/>
    <mergeCell ref="Z147:Z149"/>
    <mergeCell ref="Z150:Z153"/>
    <mergeCell ref="W150:W153"/>
    <mergeCell ref="Y74:Y76"/>
    <mergeCell ref="Y23:Y26"/>
    <mergeCell ref="P14:P16"/>
    <mergeCell ref="Q14:Q16"/>
    <mergeCell ref="R14:R16"/>
    <mergeCell ref="S14:S16"/>
    <mergeCell ref="T14:T16"/>
    <mergeCell ref="U14:U16"/>
    <mergeCell ref="Z27:Z28"/>
    <mergeCell ref="V136:V138"/>
    <mergeCell ref="W136:W138"/>
    <mergeCell ref="X136:X138"/>
    <mergeCell ref="Y136:Y138"/>
    <mergeCell ref="X71:X73"/>
    <mergeCell ref="Y71:Y73"/>
    <mergeCell ref="Z71:Z73"/>
    <mergeCell ref="V77:V79"/>
    <mergeCell ref="W77:W79"/>
    <mergeCell ref="X77:X79"/>
    <mergeCell ref="Y77:Y79"/>
    <mergeCell ref="B2:AI2"/>
    <mergeCell ref="B3:AI3"/>
    <mergeCell ref="AH5:AH6"/>
    <mergeCell ref="AI5:AI6"/>
    <mergeCell ref="U5:U6"/>
    <mergeCell ref="V5:AA5"/>
    <mergeCell ref="AB5:AB6"/>
    <mergeCell ref="J5:M5"/>
    <mergeCell ref="O5:O6"/>
    <mergeCell ref="S5:S6"/>
    <mergeCell ref="T5:T6"/>
    <mergeCell ref="G5:G6"/>
    <mergeCell ref="H5:H6"/>
    <mergeCell ref="I5:I6"/>
    <mergeCell ref="AJ5:AJ6"/>
    <mergeCell ref="P5:P6"/>
    <mergeCell ref="Q5:Q6"/>
    <mergeCell ref="R5:R6"/>
    <mergeCell ref="AC5:AC6"/>
    <mergeCell ref="B5:B6"/>
    <mergeCell ref="C5:C6"/>
    <mergeCell ref="D5:D6"/>
    <mergeCell ref="E5:E6"/>
    <mergeCell ref="F5:F6"/>
    <mergeCell ref="AD5:AF5"/>
    <mergeCell ref="AG5:AG6"/>
    <mergeCell ref="N5:N6"/>
    <mergeCell ref="AJ8:AJ13"/>
    <mergeCell ref="AI8:AI13"/>
    <mergeCell ref="AA8:AA13"/>
    <mergeCell ref="AG8:AG13"/>
    <mergeCell ref="R8:R13"/>
    <mergeCell ref="S8:S13"/>
    <mergeCell ref="T8:T13"/>
    <mergeCell ref="U8:U13"/>
    <mergeCell ref="V8:V13"/>
    <mergeCell ref="AB8:AB13"/>
    <mergeCell ref="AC8:AC13"/>
    <mergeCell ref="AD8:AD13"/>
    <mergeCell ref="AE8:AE13"/>
    <mergeCell ref="AF8:AF13"/>
    <mergeCell ref="W8:W13"/>
    <mergeCell ref="X8:X13"/>
    <mergeCell ref="Y8:Y13"/>
    <mergeCell ref="Z8:Z13"/>
    <mergeCell ref="AH8:AH13"/>
    <mergeCell ref="B14:B16"/>
    <mergeCell ref="C14:C16"/>
    <mergeCell ref="D14:D16"/>
    <mergeCell ref="E14:E16"/>
    <mergeCell ref="G14:G16"/>
    <mergeCell ref="H14:H16"/>
    <mergeCell ref="I14:I16"/>
    <mergeCell ref="N14:N16"/>
    <mergeCell ref="O14:O16"/>
    <mergeCell ref="B8:B13"/>
    <mergeCell ref="C8:C13"/>
    <mergeCell ref="D8:D13"/>
    <mergeCell ref="E8:E13"/>
    <mergeCell ref="G8:G13"/>
    <mergeCell ref="H8:H13"/>
    <mergeCell ref="I8:I13"/>
    <mergeCell ref="N8:N13"/>
    <mergeCell ref="O8:O13"/>
    <mergeCell ref="AI14:AI16"/>
    <mergeCell ref="AF19:AF20"/>
    <mergeCell ref="AH17:AH22"/>
    <mergeCell ref="AA19:AA20"/>
    <mergeCell ref="AJ23:AJ28"/>
    <mergeCell ref="AJ17:AJ22"/>
    <mergeCell ref="AI23:AI28"/>
    <mergeCell ref="AA27:AA28"/>
    <mergeCell ref="AB27:AB28"/>
    <mergeCell ref="AC27:AC28"/>
    <mergeCell ref="AD27:AD28"/>
    <mergeCell ref="AE27:AE28"/>
    <mergeCell ref="AF27:AF28"/>
    <mergeCell ref="AG17:AG22"/>
    <mergeCell ref="AI17:AI22"/>
    <mergeCell ref="AG14:AG16"/>
    <mergeCell ref="AH14:AH16"/>
    <mergeCell ref="AA17:AA18"/>
    <mergeCell ref="AD19:AD20"/>
    <mergeCell ref="AE19:AE20"/>
    <mergeCell ref="AC21:AC22"/>
    <mergeCell ref="AF21:AF22"/>
    <mergeCell ref="AD21:AD22"/>
    <mergeCell ref="AE21:AE22"/>
    <mergeCell ref="AA21:AA22"/>
    <mergeCell ref="AB21:AB22"/>
    <mergeCell ref="AJ14:AJ16"/>
    <mergeCell ref="AB17:AB18"/>
    <mergeCell ref="AB19:AB20"/>
    <mergeCell ref="B23:B28"/>
    <mergeCell ref="C23:C28"/>
    <mergeCell ref="D23:D28"/>
    <mergeCell ref="E23:E28"/>
    <mergeCell ref="G23:G28"/>
    <mergeCell ref="H23:H28"/>
    <mergeCell ref="I23:I28"/>
    <mergeCell ref="N23:N28"/>
    <mergeCell ref="O23:O28"/>
    <mergeCell ref="F27:F28"/>
    <mergeCell ref="F23:F26"/>
    <mergeCell ref="X19:X20"/>
    <mergeCell ref="AA23:AA26"/>
    <mergeCell ref="AB23:AB26"/>
    <mergeCell ref="AC23:AC26"/>
    <mergeCell ref="AD23:AD26"/>
    <mergeCell ref="B17:B22"/>
    <mergeCell ref="C17:C22"/>
    <mergeCell ref="D17:D22"/>
    <mergeCell ref="E17:E22"/>
    <mergeCell ref="F19:F20"/>
    <mergeCell ref="F21:F22"/>
    <mergeCell ref="F17:F18"/>
    <mergeCell ref="AC17:AC18"/>
    <mergeCell ref="AD17:AD18"/>
    <mergeCell ref="W17:W18"/>
    <mergeCell ref="Z17:Z18"/>
    <mergeCell ref="AC19:AC20"/>
    <mergeCell ref="X17:X18"/>
    <mergeCell ref="Y17:Y18"/>
    <mergeCell ref="W21:W22"/>
    <mergeCell ref="X21:X22"/>
    <mergeCell ref="J24:J26"/>
    <mergeCell ref="K24:K26"/>
    <mergeCell ref="L24:L26"/>
    <mergeCell ref="M24:M26"/>
    <mergeCell ref="U23:U26"/>
    <mergeCell ref="V23:V26"/>
    <mergeCell ref="W23:W26"/>
    <mergeCell ref="X23:X26"/>
    <mergeCell ref="F8:F9"/>
    <mergeCell ref="F10:F11"/>
    <mergeCell ref="F12:F13"/>
    <mergeCell ref="AG23:AG28"/>
    <mergeCell ref="AH23:AH28"/>
    <mergeCell ref="P23:P28"/>
    <mergeCell ref="Q23:Q28"/>
    <mergeCell ref="R23:R28"/>
    <mergeCell ref="S23:S28"/>
    <mergeCell ref="T23:T28"/>
    <mergeCell ref="S17:S22"/>
    <mergeCell ref="U19:U20"/>
    <mergeCell ref="V19:V20"/>
    <mergeCell ref="W19:W20"/>
    <mergeCell ref="AE17:AE18"/>
    <mergeCell ref="AF17:AF18"/>
    <mergeCell ref="U21:U22"/>
    <mergeCell ref="Z21:Z22"/>
    <mergeCell ref="V21:V22"/>
    <mergeCell ref="P8:P13"/>
    <mergeCell ref="Q8:Q13"/>
    <mergeCell ref="G17:G22"/>
    <mergeCell ref="U17:U18"/>
    <mergeCell ref="V17:V18"/>
    <mergeCell ref="AH136:AH138"/>
    <mergeCell ref="AG136:AG138"/>
    <mergeCell ref="Z136:Z138"/>
    <mergeCell ref="AA136:AA138"/>
    <mergeCell ref="AB136:AB138"/>
    <mergeCell ref="AC136:AC138"/>
    <mergeCell ref="AD136:AD138"/>
    <mergeCell ref="AE136:AE138"/>
    <mergeCell ref="AF136:AF138"/>
    <mergeCell ref="AB142:AB144"/>
    <mergeCell ref="AA142:AA144"/>
    <mergeCell ref="Z142:Z144"/>
    <mergeCell ref="AC147:AC149"/>
    <mergeCell ref="AD147:AD149"/>
    <mergeCell ref="AE147:AE149"/>
    <mergeCell ref="AF147:AF149"/>
    <mergeCell ref="AG139:AG141"/>
    <mergeCell ref="AH139:AH141"/>
    <mergeCell ref="AA139:AA141"/>
    <mergeCell ref="AH145:AH146"/>
    <mergeCell ref="AA147:AA149"/>
    <mergeCell ref="AB147:AB149"/>
    <mergeCell ref="N258:N260"/>
    <mergeCell ref="O258:O260"/>
    <mergeCell ref="P258:P260"/>
    <mergeCell ref="Q258:Q260"/>
    <mergeCell ref="R258:R260"/>
    <mergeCell ref="S258:S260"/>
    <mergeCell ref="T258:T260"/>
    <mergeCell ref="U258:U260"/>
    <mergeCell ref="V258:V260"/>
    <mergeCell ref="AA258:AA260"/>
    <mergeCell ref="AB258:AB260"/>
    <mergeCell ref="AC258:AC260"/>
    <mergeCell ref="AD258:AD260"/>
    <mergeCell ref="AE258:AE260"/>
    <mergeCell ref="AF258:AF260"/>
    <mergeCell ref="AG258:AG260"/>
    <mergeCell ref="AH258:AH260"/>
    <mergeCell ref="W258:W260"/>
    <mergeCell ref="X258:X260"/>
    <mergeCell ref="Y258:Y260"/>
    <mergeCell ref="Z258:Z260"/>
    <mergeCell ref="AI258:AI260"/>
    <mergeCell ref="AJ258:AJ260"/>
    <mergeCell ref="B261:B263"/>
    <mergeCell ref="C261:C263"/>
    <mergeCell ref="D261:D263"/>
    <mergeCell ref="E261:E263"/>
    <mergeCell ref="F261:F263"/>
    <mergeCell ref="G261:G263"/>
    <mergeCell ref="H261:H263"/>
    <mergeCell ref="I261:I263"/>
    <mergeCell ref="N261:N263"/>
    <mergeCell ref="O261:O263"/>
    <mergeCell ref="P261:P263"/>
    <mergeCell ref="Q261:Q263"/>
    <mergeCell ref="R261:R263"/>
    <mergeCell ref="S261:S263"/>
    <mergeCell ref="T261:T263"/>
    <mergeCell ref="U261:U263"/>
    <mergeCell ref="V261:V263"/>
    <mergeCell ref="W261:W263"/>
    <mergeCell ref="X261:X263"/>
    <mergeCell ref="Y261:Y263"/>
    <mergeCell ref="Z261:Z263"/>
    <mergeCell ref="AA261:AA263"/>
    <mergeCell ref="AB261:AB263"/>
    <mergeCell ref="AC261:AC263"/>
    <mergeCell ref="AD261:AD263"/>
    <mergeCell ref="AE261:AE263"/>
    <mergeCell ref="AF261:AF263"/>
    <mergeCell ref="AG261:AG263"/>
    <mergeCell ref="AH261:AH263"/>
    <mergeCell ref="AI261:AI263"/>
    <mergeCell ref="AJ261:AJ263"/>
    <mergeCell ref="B264:B266"/>
    <mergeCell ref="C264:C266"/>
    <mergeCell ref="D264:D266"/>
    <mergeCell ref="E264:E266"/>
    <mergeCell ref="F264:F266"/>
    <mergeCell ref="G264:G266"/>
    <mergeCell ref="H264:H266"/>
    <mergeCell ref="I264:I266"/>
    <mergeCell ref="N264:N266"/>
    <mergeCell ref="O264:O266"/>
    <mergeCell ref="P264:P266"/>
    <mergeCell ref="Q264:Q266"/>
    <mergeCell ref="R264:R266"/>
    <mergeCell ref="S264:S266"/>
    <mergeCell ref="T264:T266"/>
    <mergeCell ref="U264:U266"/>
    <mergeCell ref="V264:V266"/>
    <mergeCell ref="W264:W266"/>
    <mergeCell ref="X264:X266"/>
    <mergeCell ref="Y264:Y266"/>
    <mergeCell ref="Z264:Z266"/>
    <mergeCell ref="AA264:AA266"/>
    <mergeCell ref="AB264:AB266"/>
    <mergeCell ref="AC264:AC266"/>
    <mergeCell ref="AD264:AD266"/>
    <mergeCell ref="AE264:AE266"/>
    <mergeCell ref="AF264:AF266"/>
    <mergeCell ref="AG264:AG266"/>
    <mergeCell ref="AH264:AH266"/>
    <mergeCell ref="AI264:AI266"/>
    <mergeCell ref="AJ264:AJ266"/>
    <mergeCell ref="B267:B269"/>
    <mergeCell ref="C267:C269"/>
    <mergeCell ref="D267:D269"/>
    <mergeCell ref="E267:E269"/>
    <mergeCell ref="F267:F269"/>
    <mergeCell ref="G267:G269"/>
    <mergeCell ref="H267:H269"/>
    <mergeCell ref="I267:I269"/>
    <mergeCell ref="N267:N269"/>
    <mergeCell ref="O267:O269"/>
    <mergeCell ref="P267:P269"/>
    <mergeCell ref="Q267:Q269"/>
    <mergeCell ref="R267:R269"/>
    <mergeCell ref="S267:S269"/>
    <mergeCell ref="T267:T269"/>
    <mergeCell ref="U267:U269"/>
    <mergeCell ref="V267:V269"/>
    <mergeCell ref="W267:W269"/>
    <mergeCell ref="X267:X269"/>
    <mergeCell ref="Y267:Y269"/>
    <mergeCell ref="Z267:Z269"/>
    <mergeCell ref="AA267:AA269"/>
    <mergeCell ref="AB267:AB269"/>
    <mergeCell ref="AC267:AC269"/>
    <mergeCell ref="AD267:AD269"/>
    <mergeCell ref="AE267:AE269"/>
    <mergeCell ref="AF267:AF269"/>
    <mergeCell ref="AG267:AG269"/>
    <mergeCell ref="AH267:AH269"/>
    <mergeCell ref="AI267:AI269"/>
    <mergeCell ref="AJ267:AJ269"/>
    <mergeCell ref="B270:B272"/>
    <mergeCell ref="C270:C272"/>
    <mergeCell ref="D270:D272"/>
    <mergeCell ref="E270:E272"/>
    <mergeCell ref="F270:F272"/>
    <mergeCell ref="G270:G272"/>
    <mergeCell ref="H270:H272"/>
    <mergeCell ref="I270:I272"/>
    <mergeCell ref="N270:N272"/>
    <mergeCell ref="O270:O272"/>
    <mergeCell ref="P270:P272"/>
    <mergeCell ref="Q270:Q272"/>
    <mergeCell ref="R270:R272"/>
    <mergeCell ref="S270:S272"/>
    <mergeCell ref="T270:T272"/>
    <mergeCell ref="U270:U272"/>
    <mergeCell ref="V270:V272"/>
    <mergeCell ref="W270:W272"/>
    <mergeCell ref="X270:X272"/>
    <mergeCell ref="Y270:Y272"/>
    <mergeCell ref="Z270:Z272"/>
    <mergeCell ref="AA270:AA272"/>
    <mergeCell ref="AB270:AB272"/>
    <mergeCell ref="AC270:AC272"/>
    <mergeCell ref="AD270:AD272"/>
    <mergeCell ref="AE270:AE272"/>
    <mergeCell ref="AF270:AF272"/>
    <mergeCell ref="AG270:AG272"/>
    <mergeCell ref="AH270:AH272"/>
    <mergeCell ref="AI270:AI272"/>
    <mergeCell ref="AJ270:AJ272"/>
    <mergeCell ref="B273:B276"/>
    <mergeCell ref="C273:C276"/>
    <mergeCell ref="D273:D276"/>
    <mergeCell ref="E273:E276"/>
    <mergeCell ref="F273:F276"/>
    <mergeCell ref="G273:G276"/>
    <mergeCell ref="H273:H276"/>
    <mergeCell ref="I273:I276"/>
    <mergeCell ref="N273:N276"/>
    <mergeCell ref="O273:O276"/>
    <mergeCell ref="P273:P276"/>
    <mergeCell ref="Q273:Q276"/>
    <mergeCell ref="R273:R276"/>
    <mergeCell ref="S273:S276"/>
    <mergeCell ref="T273:T276"/>
    <mergeCell ref="U273:U276"/>
    <mergeCell ref="V273:V276"/>
    <mergeCell ref="W273:W276"/>
    <mergeCell ref="X273:X276"/>
    <mergeCell ref="Y273:Y276"/>
    <mergeCell ref="Z273:Z276"/>
    <mergeCell ref="AA273:AA276"/>
    <mergeCell ref="AB273:AB276"/>
    <mergeCell ref="AC273:AC276"/>
    <mergeCell ref="AD273:AD276"/>
    <mergeCell ref="AE273:AE276"/>
    <mergeCell ref="AF273:AF276"/>
    <mergeCell ref="AG273:AG276"/>
    <mergeCell ref="AH273:AH276"/>
    <mergeCell ref="AI273:AI276"/>
    <mergeCell ref="AJ273:AJ276"/>
    <mergeCell ref="B305:B307"/>
    <mergeCell ref="C305:C307"/>
    <mergeCell ref="D305:D307"/>
    <mergeCell ref="E305:E307"/>
    <mergeCell ref="F305:F307"/>
    <mergeCell ref="G305:G307"/>
    <mergeCell ref="H305:H307"/>
    <mergeCell ref="I305:I307"/>
    <mergeCell ref="N305:N307"/>
    <mergeCell ref="O305:O307"/>
    <mergeCell ref="P305:P307"/>
    <mergeCell ref="Q305:Q307"/>
    <mergeCell ref="R305:R307"/>
    <mergeCell ref="S305:S307"/>
    <mergeCell ref="T305:T307"/>
    <mergeCell ref="U305:U307"/>
    <mergeCell ref="W289:W291"/>
    <mergeCell ref="X289:X291"/>
    <mergeCell ref="Y289:Y291"/>
    <mergeCell ref="Z289:Z291"/>
    <mergeCell ref="B302:B304"/>
    <mergeCell ref="C302:C304"/>
    <mergeCell ref="D302:D304"/>
    <mergeCell ref="E302:E304"/>
    <mergeCell ref="F302:F304"/>
    <mergeCell ref="G302:G304"/>
    <mergeCell ref="H302:H304"/>
    <mergeCell ref="I302:I304"/>
    <mergeCell ref="N302:N304"/>
    <mergeCell ref="O302:O304"/>
    <mergeCell ref="P302:P304"/>
    <mergeCell ref="Q302:Q304"/>
    <mergeCell ref="R302:R304"/>
    <mergeCell ref="S302:S304"/>
    <mergeCell ref="T302:T304"/>
    <mergeCell ref="U302:U304"/>
    <mergeCell ref="V302:V304"/>
    <mergeCell ref="V299:V301"/>
    <mergeCell ref="W299:W301"/>
    <mergeCell ref="V305:V307"/>
    <mergeCell ref="W305:W307"/>
    <mergeCell ref="X305:X307"/>
    <mergeCell ref="Y305:Y307"/>
    <mergeCell ref="Z305:Z307"/>
    <mergeCell ref="AA305:AA307"/>
    <mergeCell ref="AB305:AB307"/>
    <mergeCell ref="AC305:AC307"/>
    <mergeCell ref="AD305:AD307"/>
    <mergeCell ref="AE305:AE307"/>
    <mergeCell ref="AF305:AF307"/>
    <mergeCell ref="AG305:AG307"/>
    <mergeCell ref="AH305:AH307"/>
    <mergeCell ref="AI305:AI307"/>
    <mergeCell ref="AJ305:AJ307"/>
    <mergeCell ref="W296:W298"/>
    <mergeCell ref="X296:X298"/>
    <mergeCell ref="W302:W304"/>
    <mergeCell ref="X302:X304"/>
    <mergeCell ref="Y302:Y304"/>
    <mergeCell ref="Z302:Z304"/>
    <mergeCell ref="AA302:AA304"/>
    <mergeCell ref="AB302:AB304"/>
    <mergeCell ref="AC302:AC304"/>
    <mergeCell ref="AD302:AD304"/>
    <mergeCell ref="AE302:AE304"/>
    <mergeCell ref="AF302:AF304"/>
    <mergeCell ref="AG302:AG304"/>
    <mergeCell ref="AH302:AH304"/>
    <mergeCell ref="AI302:AI304"/>
    <mergeCell ref="AJ302:AJ304"/>
    <mergeCell ref="B299:B301"/>
    <mergeCell ref="C299:C301"/>
    <mergeCell ref="D299:D301"/>
    <mergeCell ref="E299:E301"/>
    <mergeCell ref="F299:F301"/>
    <mergeCell ref="G299:G301"/>
    <mergeCell ref="H299:H301"/>
    <mergeCell ref="I299:I301"/>
    <mergeCell ref="N299:N301"/>
    <mergeCell ref="O299:O301"/>
    <mergeCell ref="P299:P301"/>
    <mergeCell ref="Q299:Q301"/>
    <mergeCell ref="R299:R301"/>
    <mergeCell ref="S299:S301"/>
    <mergeCell ref="T299:T301"/>
    <mergeCell ref="U299:U301"/>
    <mergeCell ref="B296:B298"/>
    <mergeCell ref="C296:C298"/>
    <mergeCell ref="D296:D298"/>
    <mergeCell ref="E296:E298"/>
    <mergeCell ref="F296:F298"/>
    <mergeCell ref="G296:G298"/>
    <mergeCell ref="H296:H298"/>
    <mergeCell ref="I296:I298"/>
    <mergeCell ref="N296:N298"/>
    <mergeCell ref="O296:O298"/>
    <mergeCell ref="P296:P298"/>
    <mergeCell ref="Q296:Q298"/>
    <mergeCell ref="R296:R298"/>
    <mergeCell ref="S296:S298"/>
    <mergeCell ref="T296:T298"/>
    <mergeCell ref="U296:U298"/>
    <mergeCell ref="V296:V298"/>
    <mergeCell ref="Y296:Y298"/>
    <mergeCell ref="Z296:Z298"/>
    <mergeCell ref="AA296:AA298"/>
    <mergeCell ref="AB296:AB298"/>
    <mergeCell ref="AC296:AC298"/>
    <mergeCell ref="AD296:AD298"/>
    <mergeCell ref="AE296:AE298"/>
    <mergeCell ref="AF296:AF298"/>
    <mergeCell ref="AG296:AG298"/>
    <mergeCell ref="AH296:AH298"/>
    <mergeCell ref="AI296:AI298"/>
    <mergeCell ref="AJ296:AJ298"/>
    <mergeCell ref="X299:X301"/>
    <mergeCell ref="Y299:Y301"/>
    <mergeCell ref="Z299:Z301"/>
    <mergeCell ref="AA299:AA301"/>
    <mergeCell ref="AB299:AB301"/>
    <mergeCell ref="AC299:AC301"/>
    <mergeCell ref="AD299:AD301"/>
    <mergeCell ref="AE299:AE301"/>
    <mergeCell ref="AF299:AF301"/>
    <mergeCell ref="AG299:AG301"/>
    <mergeCell ref="AH299:AH301"/>
    <mergeCell ref="AI299:AI301"/>
    <mergeCell ref="AJ299:AJ301"/>
  </mergeCells>
  <pageMargins left="0.25" right="0.25" top="0.75" bottom="0.75" header="0.3" footer="0.3"/>
  <pageSetup paperSize="8" scale="5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0476BB96A7164B90D2960AA627C483" ma:contentTypeVersion="12" ma:contentTypeDescription="Create a new document." ma:contentTypeScope="" ma:versionID="745156ee15df9240f33f0aa2c7d0abea">
  <xsd:schema xmlns:xsd="http://www.w3.org/2001/XMLSchema" xmlns:xs="http://www.w3.org/2001/XMLSchema" xmlns:p="http://schemas.microsoft.com/office/2006/metadata/properties" xmlns:ns3="e8c900e1-2df0-46c6-b970-3f90db3a8254" xmlns:ns4="0d3e8ea5-ff24-4ee2-85fa-e470bd92ae95" targetNamespace="http://schemas.microsoft.com/office/2006/metadata/properties" ma:root="true" ma:fieldsID="c5e3b89be2408d87a9d5d78ede60d8b8" ns3:_="" ns4:_="">
    <xsd:import namespace="e8c900e1-2df0-46c6-b970-3f90db3a8254"/>
    <xsd:import namespace="0d3e8ea5-ff24-4ee2-85fa-e470bd92ae95"/>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c900e1-2df0-46c6-b970-3f90db3a8254"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3e8ea5-ff24-4ee2-85fa-e470bd92ae9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8c900e1-2df0-46c6-b970-3f90db3a8254" xsi:nil="true"/>
  </documentManagement>
</p:properties>
</file>

<file path=customXml/itemProps1.xml><?xml version="1.0" encoding="utf-8"?>
<ds:datastoreItem xmlns:ds="http://schemas.openxmlformats.org/officeDocument/2006/customXml" ds:itemID="{D8437372-76E7-442D-83EA-FCFD557CE2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c900e1-2df0-46c6-b970-3f90db3a8254"/>
    <ds:schemaRef ds:uri="0d3e8ea5-ff24-4ee2-85fa-e470bd92ae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C1C703-D3FC-4A1E-930D-BFD726D66E53}">
  <ds:schemaRefs>
    <ds:schemaRef ds:uri="http://schemas.microsoft.com/sharepoint/v3/contenttype/forms"/>
  </ds:schemaRefs>
</ds:datastoreItem>
</file>

<file path=customXml/itemProps3.xml><?xml version="1.0" encoding="utf-8"?>
<ds:datastoreItem xmlns:ds="http://schemas.openxmlformats.org/officeDocument/2006/customXml" ds:itemID="{DC804D4B-DB50-4825-B8E4-AE7F2BEE828F}">
  <ds:schemaRefs>
    <ds:schemaRef ds:uri="http://purl.org/dc/terms/"/>
    <ds:schemaRef ds:uri="http://purl.org/dc/dcmitype/"/>
    <ds:schemaRef ds:uri="http://purl.org/dc/elements/1.1/"/>
    <ds:schemaRef ds:uri="e8c900e1-2df0-46c6-b970-3f90db3a8254"/>
    <ds:schemaRef ds:uri="http://schemas.microsoft.com/office/infopath/2007/PartnerControls"/>
    <ds:schemaRef ds:uri="http://schemas.microsoft.com/office/2006/documentManagement/types"/>
    <ds:schemaRef ds:uri="http://schemas.openxmlformats.org/package/2006/metadata/core-properties"/>
    <ds:schemaRef ds:uri="0d3e8ea5-ff24-4ee2-85fa-e470bd92ae9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Lapas1</vt:lpstr>
      <vt:lpstr>Lapas1!Print_Area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 DĖL ATNAUJINTO 2021–2027 METŲ VIDAUS REIKALŲ MINISTERIJOS KVIETIMŲ TEIKTI PROJEKTŲ ĮGYVENDINIMO PLANUS PLANO - info@cpva.lt</dc:title>
  <dc:subject/>
  <dc:creator>Julija Maniuškina</dc:creator>
  <cp:keywords/>
  <dc:description/>
  <cp:lastModifiedBy>Ana Grabštunovič</cp:lastModifiedBy>
  <cp:revision/>
  <dcterms:created xsi:type="dcterms:W3CDTF">2022-12-16T11:51:22Z</dcterms:created>
  <dcterms:modified xsi:type="dcterms:W3CDTF">2024-11-05T13:27:11Z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0x010100BF0476BB96A7164B90D2960AA627C483</vt:lpwstr>
  </property>
  <property fmtid="{D5CDD505-2E9C-101B-9397-08002B2CF9AE}" pid="3" name="DmsCPVADocSubtype">
    <vt:lpwstr/>
  </property>
  <property fmtid="{D5CDD505-2E9C-101B-9397-08002B2CF9AE}" pid="4" name="DmsCPVADocProgram">
    <vt:lpwstr/>
  </property>
  <property fmtid="{D5CDD505-2E9C-101B-9397-08002B2CF9AE}" pid="5" name="DmsReceivedDocType">
    <vt:lpwstr/>
  </property>
  <property fmtid="{D5CDD505-2E9C-101B-9397-08002B2CF9AE}" pid="6" name="DmsPermissionsDivisions">
    <vt:lpwstr>47;#Bendrųjų reikalų skyrius|98e1b560-c021-41d6-9632-b7f5b05ae6e9;#3308;#Procesų valdymo skyrius|1d2453fc-c175-46b4-b9fe-6151c1a059d8;#638;#Urbanistinės plėtros projektų skyrius|1cbfa67d-003e-4b6e-82ba-1215416a7de7</vt:lpwstr>
  </property>
  <property fmtid="{D5CDD505-2E9C-101B-9397-08002B2CF9AE}" pid="7" name="DmsCPVAOtherResponsiblePersons">
    <vt:lpwstr/>
  </property>
  <property fmtid="{D5CDD505-2E9C-101B-9397-08002B2CF9AE}" pid="8" name="DmsPermissionsUsers">
    <vt:lpwstr>1073741823;#Sistemos abonementas;#803;#Neringa Sabienė;#876;#Lina Mechoncevė;#142;#Vygandas Alekna;#143;#Rūta Kizienė;#1287;#Jurgita Ramanauskienė</vt:lpwstr>
  </property>
  <property fmtid="{D5CDD505-2E9C-101B-9397-08002B2CF9AE}" pid="9" name="DmsRegState">
    <vt:lpwstr>Naujas</vt:lpwstr>
  </property>
  <property fmtid="{D5CDD505-2E9C-101B-9397-08002B2CF9AE}" pid="10" name="DmsAquisitionType">
    <vt:lpwstr>8</vt:lpwstr>
  </property>
  <property fmtid="{D5CDD505-2E9C-101B-9397-08002B2CF9AE}" pid="11" name="DmsResponsiblePerson">
    <vt:lpwstr/>
  </property>
  <property fmtid="{D5CDD505-2E9C-101B-9397-08002B2CF9AE}" pid="12" name="DmsDocPrepAdocType">
    <vt:lpwstr>-</vt:lpwstr>
  </property>
  <property fmtid="{D5CDD505-2E9C-101B-9397-08002B2CF9AE}" pid="13" name="DmsReceivedDocDate">
    <vt:filetime>2024-02-29T08:13:00Z</vt:filetime>
  </property>
  <property fmtid="{D5CDD505-2E9C-101B-9397-08002B2CF9AE}" pid="14" name="DmsPermissionsFlags">
    <vt:lpwstr>,SECTRUE,</vt:lpwstr>
  </property>
  <property fmtid="{D5CDD505-2E9C-101B-9397-08002B2CF9AE}" pid="15" name="TaxCatchAll">
    <vt:lpwstr/>
  </property>
  <property fmtid="{D5CDD505-2E9C-101B-9397-08002B2CF9AE}" pid="16" name="DmsRegPerson">
    <vt:lpwstr/>
  </property>
  <property fmtid="{D5CDD505-2E9C-101B-9397-08002B2CF9AE}" pid="17" name="bef85333021544dbbbb8b847b70284cc">
    <vt:lpwstr/>
  </property>
  <property fmtid="{D5CDD505-2E9C-101B-9397-08002B2CF9AE}" pid="18" name="m365da387ea240238c0d83c321188a1c">
    <vt:lpwstr/>
  </property>
  <property fmtid="{D5CDD505-2E9C-101B-9397-08002B2CF9AE}" pid="19" name="o3cb2451d6904553a72e202c291dd6d8">
    <vt:lpwstr/>
  </property>
  <property fmtid="{D5CDD505-2E9C-101B-9397-08002B2CF9AE}" pid="20" name="b1f23dead1274c488d632b6cb8d4aba0">
    <vt:lpwstr/>
  </property>
  <property fmtid="{D5CDD505-2E9C-101B-9397-08002B2CF9AE}" pid="21" name="DmsRegister">
    <vt:lpwstr>110452</vt:lpwstr>
  </property>
  <property fmtid="{D5CDD505-2E9C-101B-9397-08002B2CF9AE}" pid="22" name="DmsCase">
    <vt:lpwstr>107901</vt:lpwstr>
  </property>
</Properties>
</file>