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9310\Desktop\Kvietimų planas\"/>
    </mc:Choice>
  </mc:AlternateContent>
  <bookViews>
    <workbookView xWindow="0" yWindow="0" windowWidth="6420" windowHeight="0"/>
  </bookViews>
  <sheets>
    <sheet name="Sheet1" sheetId="1" r:id="rId1"/>
  </sheets>
  <definedNames>
    <definedName name="_Hlk121165335">Sheet1!#REF!</definedName>
    <definedName name="_msoanchor_1">Sheet1!#REF!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 i="1" l="1"/>
  <c r="O14" i="1"/>
  <c r="S14" i="1" s="1"/>
</calcChain>
</file>

<file path=xl/sharedStrings.xml><?xml version="1.0" encoding="utf-8"?>
<sst xmlns="http://schemas.openxmlformats.org/spreadsheetml/2006/main" count="128" uniqueCount="93">
  <si>
    <t>LIETUVOS RESPUBLIKOS VIDAUS REIKALŲ MINISTERIJOS KVIETIMŲ TEIKTI PROJEKTŲ ĮGYVENDINIMO PLANUS PLANAS</t>
  </si>
  <si>
    <t>Kvietimo numeris</t>
  </si>
  <si>
    <t>Kvietimo pavadinimas</t>
  </si>
  <si>
    <t xml:space="preserve">Pažangos priemonės numeris </t>
  </si>
  <si>
    <t>Pažangos priemonės pavadini-mas</t>
  </si>
  <si>
    <t>Konkretus uždavinys arba priemonė (reforma ar investicija)</t>
  </si>
  <si>
    <t>Valstybei svarbus projektas</t>
  </si>
  <si>
    <t>Strate-ginės svarbos projektas</t>
  </si>
  <si>
    <t>Siektini stebėsenos rodikliai</t>
  </si>
  <si>
    <t>Galimi pareiš-kėjai</t>
  </si>
  <si>
    <t>Bendra kvieti-mui skirta finansa-vimo lėšų suma (tūkst. eurų)</t>
  </si>
  <si>
    <t>Didžiausia galima skirti finansavimo lėšų suma projektui įgyvendinti (tūkst. eurų)</t>
  </si>
  <si>
    <t>Finansavimo šaltinis (-iai) ir sumos (tūkst. eurų)</t>
  </si>
  <si>
    <t>Nuosavo įnašo dydis (tūkst. eurų)</t>
  </si>
  <si>
    <r>
      <rPr>
        <b/>
        <sz val="11"/>
        <color rgb="FF000000"/>
        <rFont val="Calibri"/>
      </rPr>
      <t>Finansavimas pagal regioną, kuriam gali būti priskiriama (-os) projekto veikla (-os)</t>
    </r>
    <r>
      <rPr>
        <b/>
        <sz val="8"/>
        <color rgb="FF000000"/>
        <rFont val="Calibri"/>
      </rPr>
      <t xml:space="preserve"> (taikoma, kai priemonės veikla (poveiklė) finansuojama iš Europos regioninės plėtros fondo arba „Europos socialinio fondo +“)</t>
    </r>
  </si>
  <si>
    <t>Planuoja-ma kvietimo pradžios data</t>
  </si>
  <si>
    <t>Planuoja-ma kvietimo pabaigos data</t>
  </si>
  <si>
    <t>Pavadinimas</t>
  </si>
  <si>
    <t>Kodas</t>
  </si>
  <si>
    <t>Matavimo vienetas</t>
  </si>
  <si>
    <t>Siektina reikšmė</t>
  </si>
  <si>
    <t>Europos Sąjungos fondų lėšos</t>
  </si>
  <si>
    <t>Ekonomi-kos gaivinimo ir atsparumo didinimo priemonės lėšos</t>
  </si>
  <si>
    <t>Lietuvos Respubli-kos valstybės biudžeto lėšos</t>
  </si>
  <si>
    <t>Sostinės regionas</t>
  </si>
  <si>
    <t>Vidurio ir vakarų Lietuva</t>
  </si>
  <si>
    <t>11-001-T</t>
  </si>
  <si>
    <t>Vietos plėtros strategijų rengimas</t>
  </si>
  <si>
    <t xml:space="preserve">01-004-08-04-01 </t>
  </si>
  <si>
    <t>Didinti visuomenės įsitraukimą į vietos problemų sprendimą</t>
  </si>
  <si>
    <t>1 veikla ,,Bendruomenės inicijuotos vietos plėtros metodo (BIVP) taikymas: parama vietos plėtros strategijų rengimui“</t>
  </si>
  <si>
    <t>2021–2027 m. Europos Sąjungos investicijų programos 4.9 uždavinys „Skatinti marginalizuotų bendruomenių, mažas pajamas gaunančių namų ūkių ir nepalankioje padėtyje esančių grupių, įskaitant specialiųjų poreikių turinčius asmenis, socialinę ir ekonominę įtrauktį vykdant integruotus veiksmus, be kita ko, teikti aprūpinimą būstu ir socialines paslaugas“</t>
  </si>
  <si>
    <t>Ne</t>
  </si>
  <si>
    <t>Parengtos BIVP strategijos</t>
  </si>
  <si>
    <t>P-01-004-08-04-01-10
(P.N.2.4720)</t>
  </si>
  <si>
    <t xml:space="preserve">     Skaičius</t>
  </si>
  <si>
    <t>Vietos veiklos grupės (VVG), atitinkančios Vietos plėtros strategijų rengimo ir atrankos taisyklėse nustatytus reikalavimus</t>
  </si>
  <si>
    <t xml:space="preserve"> - </t>
  </si>
  <si>
    <t>2023 m. sausis</t>
  </si>
  <si>
    <t>Pilietinės visuomenės ir privačiojo sektoriaus subjektai, dalyvavę rengiant ir (ar) įgyvendinant vietos plėtros strategijas</t>
  </si>
  <si>
    <t>R-01-004-08-04-01-01
(R.S.2.3034)</t>
  </si>
  <si>
    <t>Asmenys</t>
  </si>
  <si>
    <t>Skaičius</t>
  </si>
  <si>
    <t>Vietos veiklos grupių kompetencijų ir bendradarbiavimo stiprinimas</t>
  </si>
  <si>
    <t>01-004-08-04-01</t>
  </si>
  <si>
    <t>3.3. poveiklė „Parama vietos veiklos grupių kompetencijų ir bendradarbiavimo stiprinimui“</t>
  </si>
  <si>
    <t>Subjektai (miestų VVG), dalyvavę kompetencijų ir bendradarbia-vimo stiprinimo veiklose</t>
  </si>
  <si>
    <t>P-01-004-08-04-01-11
(P.N.2.4721)</t>
  </si>
  <si>
    <t>VšĮ Centrinė projektų valdymo agentūra</t>
  </si>
  <si>
    <t>1 296,74</t>
  </si>
  <si>
    <t>11-005-P</t>
  </si>
  <si>
    <t>Procentai</t>
  </si>
  <si>
    <t>11-006-T</t>
  </si>
  <si>
    <t>Vietos plėtros strategijų įgyvendinimo administravimas</t>
  </si>
  <si>
    <t>3 veikla ,,BIVP metodo taikymas: parama vietos plėtros strategijų administravimui“</t>
  </si>
  <si>
    <t>VVG</t>
  </si>
  <si>
    <t xml:space="preserve">BIVP strategijos, kurioms suteikta parama                                  </t>
  </si>
  <si>
    <t>P-01-004-08-04-01-02
(P.B.2.0080)</t>
  </si>
  <si>
    <t>11-008-K</t>
  </si>
  <si>
    <t>Vietos plėtos strategijų įgyvendinimas</t>
  </si>
  <si>
    <t xml:space="preserve"> 01-004-08-04-01 </t>
  </si>
  <si>
    <t>2 veikla „BIVP metodo taikymas: parama vietos plėtros strategijų įgyvendinimui“</t>
  </si>
  <si>
    <t>2021–2027 m. Europos Sąjungos investicijų programos 4.7 uždavinys „Skatinti aktyvią įtrauktį, siekiant propaguoti lygias galimybes, nediskriminavimą ir aktyvų dalyvavimą, ir gerinti įsidarbinamumą, ypač palankių sąlygų neturinčių grupių“</t>
  </si>
  <si>
    <t>Bendruomenės inicijuotos vietos plėtros (BIVP) projektų veiklų dalyvių, kurie po dalyvavimo veiklose toliau dalyvauja socialinei integracijai skirtose veiklose ir (ar) darbo rinkoje, dalis</t>
  </si>
  <si>
    <t>R-01-004-08-04-01-02
(R.S.2.3517)</t>
  </si>
  <si>
    <t xml:space="preserve">Viešieji juridiniai asmenys, kurių veiklos vykdymo vieta yra vietos plėtros strategijos įgyvendinimo teritorijoje; privatūs juridiniai asmenys, kurių veiklos vykdymo vieta yra vietos plėtros strategijos įgyvendinimo teritorijoje; savivaldybės, kurios teritorijoje įgyvendinama vietos plėtros strategija, administracija </t>
  </si>
  <si>
    <t xml:space="preserve"> -  </t>
  </si>
  <si>
    <t>ne mažiau kaip 2 203,07</t>
  </si>
  <si>
    <t xml:space="preserve">2024 m. sausis                       </t>
  </si>
  <si>
    <t>2025 m. rugsėjis</t>
  </si>
  <si>
    <t>BIVP projektai, kuriuos įgyvendino NVO ir (arba) kurie įgyvendinti kartu su partneriu</t>
  </si>
  <si>
    <t>P-01-004-08-04-01-01
(P.S.2.1513)</t>
  </si>
  <si>
    <t>11-009-K</t>
  </si>
  <si>
    <t>Paramą gavusiuose subjektuose sukurtos darbo vietos</t>
  </si>
  <si>
    <t>R-01-004-08-04-01-03
(R.B.2.2001)</t>
  </si>
  <si>
    <t>Vienų metų etato ekvivalentai</t>
  </si>
  <si>
    <t>Viešieji ir privatūs juridiniai asmenys, kurių veiklos teritorijoje įgyvendinama vietos plėtros strategija</t>
  </si>
  <si>
    <t>ne mažiau 831,32</t>
  </si>
  <si>
    <t>2024 m. sausis</t>
  </si>
  <si>
    <t>Socialinio verslo subjektai, per BIVP projektus gavę paramą socialinio verslo kūrimui ar plėtrai</t>
  </si>
  <si>
    <t>P-01-004-08-04-01-03
(P.S.21032)</t>
  </si>
  <si>
    <t>Paramą gavusios įmonės (iš jų: labai mažos, mažosios, vidutinės ir didelės</t>
  </si>
  <si>
    <t>P-01-004-08-04-01-04
(P.B.2.0001)</t>
  </si>
  <si>
    <t>Įmonės</t>
  </si>
  <si>
    <t>Paramą dotacijomis gavusios įmonės</t>
  </si>
  <si>
    <t>P-01-004-08-04-01-09
(P.B.2.0002)</t>
  </si>
  <si>
    <t>__________________________________________</t>
  </si>
  <si>
    <t>Finansuojamos projektų veiklos</t>
  </si>
  <si>
    <r>
      <t xml:space="preserve">2023 m. </t>
    </r>
    <r>
      <rPr>
        <sz val="9"/>
        <rFont val="Calibri"/>
        <family val="2"/>
      </rPr>
      <t>balandis</t>
    </r>
  </si>
  <si>
    <r>
      <rPr>
        <sz val="9"/>
        <rFont val="Calibri"/>
        <family val="2"/>
      </rPr>
      <t xml:space="preserve">2023 m. </t>
    </r>
    <r>
      <rPr>
        <strike/>
        <sz val="9"/>
        <rFont val="Calibri"/>
        <family val="2"/>
      </rPr>
      <t xml:space="preserve">
</t>
    </r>
    <r>
      <rPr>
        <sz val="9"/>
        <rFont val="Calibri"/>
        <family val="2"/>
      </rPr>
      <t>gegužė</t>
    </r>
  </si>
  <si>
    <r>
      <t xml:space="preserve">2023 m. </t>
    </r>
    <r>
      <rPr>
        <strike/>
        <sz val="9"/>
        <rFont val="Calibri"/>
        <family val="2"/>
      </rPr>
      <t xml:space="preserve">
</t>
    </r>
    <r>
      <rPr>
        <sz val="9"/>
        <rFont val="Calibri"/>
        <family val="2"/>
      </rPr>
      <t>gegužė</t>
    </r>
  </si>
  <si>
    <t xml:space="preserve">2023 m. rugsėjis                  </t>
  </si>
  <si>
    <t>2023 m. spalis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</si>
</sst>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charset val="186"/>
      <scheme val="minor"/>
    </font>
    <font>
      <b/>
      <sz val="8"/>
      <color theme="1"/>
      <name val="Calibri"/>
      <family val="2"/>
      <charset val="186"/>
      <scheme val="minor"/>
    </font>
    <font>
      <sz val="9"/>
      <color theme="1"/>
      <name val="Calibri"/>
      <family val="2"/>
      <scheme val="minor"/>
    </font>
    <font>
      <b/>
      <sz val="12"/>
      <color theme="1"/>
      <name val="Calibri"/>
      <family val="2"/>
      <charset val="186"/>
      <scheme val="minor"/>
    </font>
    <font>
      <sz val="9"/>
      <name val="Calibri"/>
      <family val="2"/>
      <scheme val="minor"/>
    </font>
    <font>
      <sz val="9"/>
      <color rgb="FF000000"/>
      <name val="Calibri"/>
    </font>
    <font>
      <u/>
      <sz val="11"/>
      <color theme="10"/>
      <name val="Calibri"/>
      <family val="2"/>
      <scheme val="minor"/>
    </font>
    <font>
      <b/>
      <sz val="11"/>
      <color rgb="FF000000"/>
      <name val="Calibri"/>
    </font>
    <font>
      <b/>
      <sz val="8"/>
      <color rgb="FF000000"/>
      <name val="Calibri"/>
    </font>
    <font>
      <sz val="9"/>
      <color rgb="FF000000"/>
      <name val="Calibri"/>
      <family val="2"/>
    </font>
    <font>
      <sz val="9"/>
      <color rgb="FF000000"/>
      <name val="Calibri"/>
      <family val="2"/>
      <scheme val="minor"/>
    </font>
    <font>
      <sz val="9"/>
      <name val="Calibri"/>
      <family val="2"/>
    </font>
    <font>
      <strike/>
      <sz val="9"/>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3" fillId="0" borderId="1" xfId="0" applyFont="1" applyBorder="1" applyAlignment="1">
      <alignment horizontal="center" vertical="top" wrapText="1"/>
    </xf>
    <xf numFmtId="0" fontId="0" fillId="0" borderId="0" xfId="0" applyAlignment="1">
      <alignment horizontal="center"/>
    </xf>
    <xf numFmtId="0" fontId="3" fillId="0" borderId="1" xfId="0" applyFont="1" applyBorder="1" applyAlignment="1">
      <alignment vertical="top" wrapText="1"/>
    </xf>
    <xf numFmtId="0" fontId="3" fillId="0" borderId="4" xfId="0" applyFont="1" applyBorder="1" applyAlignment="1">
      <alignment vertical="top" wrapText="1"/>
    </xf>
    <xf numFmtId="0" fontId="5" fillId="3" borderId="1" xfId="0" applyFont="1" applyFill="1" applyBorder="1" applyAlignment="1">
      <alignment vertical="top" wrapText="1"/>
    </xf>
    <xf numFmtId="0" fontId="3" fillId="3" borderId="1" xfId="0" applyFont="1" applyFill="1" applyBorder="1" applyAlignment="1">
      <alignment horizontal="center" vertical="top" wrapText="1"/>
    </xf>
    <xf numFmtId="0" fontId="0" fillId="3" borderId="0" xfId="0" applyFill="1"/>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horizontal="center" vertical="top" wrapText="1"/>
    </xf>
    <xf numFmtId="4" fontId="0" fillId="0" borderId="0" xfId="0" applyNumberFormat="1" applyAlignment="1">
      <alignment horizontal="center"/>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3" fillId="0" borderId="5" xfId="0" applyFont="1" applyBorder="1" applyAlignment="1">
      <alignment horizontal="center" vertical="top" wrapText="1"/>
    </xf>
    <xf numFmtId="4" fontId="3" fillId="0" borderId="5"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4" fillId="0" borderId="0" xfId="0" applyFont="1" applyAlignment="1">
      <alignment horizontal="center"/>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9" fillId="2" borderId="1" xfId="0" applyFont="1" applyFill="1" applyBorder="1" applyAlignment="1">
      <alignment horizontal="center" wrapText="1"/>
    </xf>
    <xf numFmtId="0" fontId="2" fillId="2" borderId="1" xfId="0" applyFont="1" applyFill="1" applyBorder="1" applyAlignment="1">
      <alignment horizontal="center" wrapText="1"/>
    </xf>
    <xf numFmtId="0" fontId="3" fillId="0" borderId="13" xfId="0" applyFont="1" applyBorder="1" applyAlignment="1">
      <alignment horizontal="center" vertical="top" wrapText="1"/>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3" fillId="0" borderId="4" xfId="0" applyFont="1" applyBorder="1" applyAlignment="1">
      <alignment horizontal="center" vertical="top" wrapText="1"/>
    </xf>
    <xf numFmtId="4" fontId="11" fillId="0" borderId="5" xfId="0" applyNumberFormat="1" applyFont="1" applyBorder="1" applyAlignment="1">
      <alignment horizontal="center" vertical="top" wrapText="1"/>
    </xf>
    <xf numFmtId="0" fontId="11"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2"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4" fontId="6" fillId="3" borderId="2"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4" fontId="5"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3" fillId="3" borderId="2" xfId="0" applyNumberFormat="1" applyFont="1" applyFill="1" applyBorder="1" applyAlignment="1">
      <alignment horizontal="center" vertical="top" wrapText="1"/>
    </xf>
    <xf numFmtId="3" fontId="3" fillId="3" borderId="2" xfId="0" applyNumberFormat="1" applyFont="1" applyFill="1" applyBorder="1" applyAlignment="1">
      <alignment horizontal="center" vertical="top" wrapText="1"/>
    </xf>
    <xf numFmtId="3" fontId="3" fillId="3" borderId="4" xfId="0" applyNumberFormat="1" applyFont="1" applyFill="1" applyBorder="1" applyAlignment="1">
      <alignment horizontal="center" vertical="top" wrapText="1"/>
    </xf>
    <xf numFmtId="4" fontId="12" fillId="0" borderId="2" xfId="0" applyNumberFormat="1" applyFont="1" applyBorder="1" applyAlignment="1">
      <alignment horizontal="center" vertical="top" wrapText="1"/>
    </xf>
    <xf numFmtId="4" fontId="10" fillId="3" borderId="2" xfId="0" applyNumberFormat="1" applyFont="1" applyFill="1" applyBorder="1" applyAlignment="1">
      <alignment horizontal="center" vertical="top" wrapText="1"/>
    </xf>
    <xf numFmtId="0" fontId="10" fillId="0" borderId="2" xfId="0" applyFont="1" applyBorder="1" applyAlignment="1">
      <alignment horizontal="center" vertical="top" wrapText="1"/>
    </xf>
    <xf numFmtId="4" fontId="11" fillId="0" borderId="6" xfId="0" applyNumberFormat="1"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5"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4"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4" fontId="3" fillId="0" borderId="2" xfId="0" applyNumberFormat="1" applyFont="1" applyBorder="1" applyAlignment="1">
      <alignment horizontal="center" vertical="top" wrapText="1"/>
    </xf>
    <xf numFmtId="0" fontId="3" fillId="0" borderId="12" xfId="0" applyFont="1" applyBorder="1" applyAlignment="1">
      <alignment horizontal="center" vertical="top" wrapText="1"/>
    </xf>
    <xf numFmtId="0" fontId="12" fillId="3" borderId="2" xfId="0" applyFont="1" applyFill="1" applyBorder="1" applyAlignment="1">
      <alignment vertical="top" wrapText="1"/>
    </xf>
    <xf numFmtId="0" fontId="5" fillId="3" borderId="4" xfId="0" applyFont="1" applyFill="1" applyBorder="1" applyAlignment="1">
      <alignment vertical="top" wrapText="1"/>
    </xf>
  </cellXfs>
  <cellStyles count="2">
    <cellStyle name="Hyperlink" xfId="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G19"/>
  <sheetViews>
    <sheetView tabSelected="1" topLeftCell="A12" zoomScale="60" zoomScaleNormal="60" workbookViewId="0">
      <selection activeCell="A12" sqref="A12:XFD12"/>
    </sheetView>
  </sheetViews>
  <sheetFormatPr defaultRowHeight="14.5" x14ac:dyDescent="0.35"/>
  <cols>
    <col min="1" max="1" width="4.1796875" customWidth="1"/>
    <col min="2" max="2" width="9.453125" customWidth="1"/>
    <col min="3" max="3" width="15.1796875" customWidth="1"/>
    <col min="4" max="4" width="15.81640625" customWidth="1"/>
    <col min="5" max="5" width="10.81640625" customWidth="1"/>
    <col min="6" max="6" width="14.1796875" customWidth="1"/>
    <col min="7" max="7" width="22.81640625" customWidth="1"/>
    <col min="8" max="8" width="9.54296875" customWidth="1"/>
    <col min="9" max="9" width="9.1796875" customWidth="1"/>
    <col min="10" max="10" width="12.453125" customWidth="1"/>
    <col min="11" max="11" width="11" customWidth="1"/>
    <col min="12" max="12" width="10.81640625" customWidth="1"/>
    <col min="13" max="13" width="9" customWidth="1"/>
    <col min="14" max="14" width="13.1796875" customWidth="1"/>
    <col min="16" max="16" width="11.54296875" customWidth="1"/>
    <col min="18" max="18" width="11.1796875" customWidth="1"/>
    <col min="19" max="19" width="9.1796875" customWidth="1"/>
    <col min="21" max="21" width="12.453125" customWidth="1"/>
    <col min="22" max="22" width="12.1796875" customWidth="1"/>
    <col min="25" max="25" width="10.81640625" customWidth="1"/>
  </cols>
  <sheetData>
    <row r="2" spans="1:111" ht="15.5" x14ac:dyDescent="0.35">
      <c r="B2" s="24" t="s">
        <v>0</v>
      </c>
      <c r="C2" s="24"/>
      <c r="D2" s="24"/>
      <c r="E2" s="24"/>
      <c r="F2" s="24"/>
      <c r="G2" s="24"/>
      <c r="H2" s="24"/>
      <c r="I2" s="24"/>
      <c r="J2" s="24"/>
      <c r="K2" s="24"/>
      <c r="L2" s="24"/>
      <c r="M2" s="24"/>
      <c r="N2" s="24"/>
      <c r="O2" s="24"/>
      <c r="P2" s="24"/>
      <c r="Q2" s="24"/>
      <c r="R2" s="24"/>
      <c r="S2" s="24"/>
      <c r="T2" s="24"/>
      <c r="U2" s="24"/>
      <c r="V2" s="24"/>
      <c r="W2" s="24"/>
      <c r="X2" s="24"/>
    </row>
    <row r="4" spans="1:111" ht="90" customHeight="1" x14ac:dyDescent="0.35">
      <c r="B4" s="27" t="s">
        <v>1</v>
      </c>
      <c r="C4" s="27" t="s">
        <v>2</v>
      </c>
      <c r="D4" s="27" t="s">
        <v>3</v>
      </c>
      <c r="E4" s="27" t="s">
        <v>4</v>
      </c>
      <c r="F4" s="27" t="s">
        <v>87</v>
      </c>
      <c r="G4" s="27" t="s">
        <v>5</v>
      </c>
      <c r="H4" s="27" t="s">
        <v>6</v>
      </c>
      <c r="I4" s="27" t="s">
        <v>7</v>
      </c>
      <c r="J4" s="28" t="s">
        <v>8</v>
      </c>
      <c r="K4" s="28"/>
      <c r="L4" s="28"/>
      <c r="M4" s="28"/>
      <c r="N4" s="27" t="s">
        <v>9</v>
      </c>
      <c r="O4" s="27" t="s">
        <v>10</v>
      </c>
      <c r="P4" s="27" t="s">
        <v>11</v>
      </c>
      <c r="Q4" s="27" t="s">
        <v>12</v>
      </c>
      <c r="R4" s="27"/>
      <c r="S4" s="27"/>
      <c r="T4" s="27" t="s">
        <v>13</v>
      </c>
      <c r="U4" s="29" t="s">
        <v>14</v>
      </c>
      <c r="V4" s="30"/>
      <c r="W4" s="27" t="s">
        <v>15</v>
      </c>
      <c r="X4" s="27" t="s">
        <v>16</v>
      </c>
    </row>
    <row r="5" spans="1:111" ht="87" customHeight="1" x14ac:dyDescent="0.35">
      <c r="B5" s="27"/>
      <c r="C5" s="27"/>
      <c r="D5" s="27"/>
      <c r="E5" s="27"/>
      <c r="F5" s="27"/>
      <c r="G5" s="27"/>
      <c r="H5" s="27"/>
      <c r="I5" s="27"/>
      <c r="J5" s="1" t="s">
        <v>17</v>
      </c>
      <c r="K5" s="1" t="s">
        <v>18</v>
      </c>
      <c r="L5" s="1" t="s">
        <v>19</v>
      </c>
      <c r="M5" s="1" t="s">
        <v>20</v>
      </c>
      <c r="N5" s="27"/>
      <c r="O5" s="27"/>
      <c r="P5" s="27"/>
      <c r="Q5" s="1" t="s">
        <v>21</v>
      </c>
      <c r="R5" s="1" t="s">
        <v>22</v>
      </c>
      <c r="S5" s="1" t="s">
        <v>23</v>
      </c>
      <c r="T5" s="27"/>
      <c r="U5" s="2" t="s">
        <v>24</v>
      </c>
      <c r="V5" s="2" t="s">
        <v>25</v>
      </c>
      <c r="W5" s="27"/>
      <c r="X5" s="27"/>
    </row>
    <row r="6" spans="1:111" x14ac:dyDescent="0.35">
      <c r="B6" s="3">
        <v>1</v>
      </c>
      <c r="C6" s="3">
        <v>2</v>
      </c>
      <c r="D6" s="3">
        <v>3</v>
      </c>
      <c r="E6" s="3">
        <v>4</v>
      </c>
      <c r="F6" s="3">
        <v>5</v>
      </c>
      <c r="G6" s="3">
        <v>6</v>
      </c>
      <c r="H6" s="3">
        <v>7</v>
      </c>
      <c r="I6" s="3">
        <v>8</v>
      </c>
      <c r="J6" s="3">
        <v>9</v>
      </c>
      <c r="K6" s="3">
        <v>10</v>
      </c>
      <c r="L6" s="3">
        <v>11</v>
      </c>
      <c r="M6" s="3">
        <v>12</v>
      </c>
      <c r="N6" s="3">
        <v>13</v>
      </c>
      <c r="O6" s="3">
        <v>14</v>
      </c>
      <c r="P6" s="3">
        <v>15</v>
      </c>
      <c r="Q6" s="3">
        <v>16</v>
      </c>
      <c r="R6" s="3">
        <v>17</v>
      </c>
      <c r="S6" s="3">
        <v>18</v>
      </c>
      <c r="T6" s="3">
        <v>19</v>
      </c>
      <c r="U6" s="3">
        <v>20</v>
      </c>
      <c r="V6" s="3">
        <v>21</v>
      </c>
      <c r="W6" s="3">
        <v>23</v>
      </c>
      <c r="X6" s="3">
        <v>24</v>
      </c>
    </row>
    <row r="7" spans="1:111" ht="34" customHeight="1" x14ac:dyDescent="0.35">
      <c r="B7" s="25" t="s">
        <v>26</v>
      </c>
      <c r="C7" s="25" t="s">
        <v>27</v>
      </c>
      <c r="D7" s="25" t="s">
        <v>28</v>
      </c>
      <c r="E7" s="25" t="s">
        <v>29</v>
      </c>
      <c r="F7" s="25" t="s">
        <v>30</v>
      </c>
      <c r="G7" s="25" t="s">
        <v>31</v>
      </c>
      <c r="H7" s="37" t="s">
        <v>32</v>
      </c>
      <c r="I7" s="25" t="s">
        <v>32</v>
      </c>
      <c r="J7" s="6" t="s">
        <v>33</v>
      </c>
      <c r="K7" s="4" t="s">
        <v>34</v>
      </c>
      <c r="L7" s="6" t="s">
        <v>35</v>
      </c>
      <c r="M7" s="4">
        <v>60</v>
      </c>
      <c r="N7" s="25" t="s">
        <v>36</v>
      </c>
      <c r="O7" s="25">
        <v>600</v>
      </c>
      <c r="P7" s="25">
        <v>10</v>
      </c>
      <c r="Q7" s="37">
        <v>482</v>
      </c>
      <c r="R7" s="25" t="s">
        <v>37</v>
      </c>
      <c r="S7" s="37">
        <v>118</v>
      </c>
      <c r="T7" s="25" t="s">
        <v>37</v>
      </c>
      <c r="U7" s="25">
        <v>80</v>
      </c>
      <c r="V7" s="25">
        <v>520</v>
      </c>
      <c r="W7" s="25" t="s">
        <v>38</v>
      </c>
      <c r="X7" s="51" t="s">
        <v>88</v>
      </c>
      <c r="Y7" s="5"/>
      <c r="Z7" s="5"/>
      <c r="AA7" s="5"/>
      <c r="AB7" s="5"/>
      <c r="AC7" s="5"/>
      <c r="AD7" s="5"/>
    </row>
    <row r="8" spans="1:111" ht="127.5" customHeight="1" x14ac:dyDescent="0.35">
      <c r="B8" s="26"/>
      <c r="C8" s="26"/>
      <c r="D8" s="26"/>
      <c r="E8" s="26"/>
      <c r="F8" s="26"/>
      <c r="G8" s="26"/>
      <c r="H8" s="26"/>
      <c r="I8" s="26"/>
      <c r="J8" s="13" t="s">
        <v>39</v>
      </c>
      <c r="K8" s="12" t="s">
        <v>40</v>
      </c>
      <c r="L8" s="12" t="s">
        <v>41</v>
      </c>
      <c r="M8" s="11">
        <v>537</v>
      </c>
      <c r="N8" s="26"/>
      <c r="O8" s="26"/>
      <c r="P8" s="26"/>
      <c r="Q8" s="38"/>
      <c r="R8" s="26"/>
      <c r="S8" s="38"/>
      <c r="T8" s="26"/>
      <c r="U8" s="26"/>
      <c r="V8" s="26"/>
      <c r="W8" s="26"/>
      <c r="X8" s="26"/>
      <c r="Y8" s="5"/>
      <c r="Z8" s="5"/>
      <c r="AA8" s="5"/>
      <c r="AB8" s="5"/>
      <c r="AC8" s="5"/>
      <c r="AD8" s="5"/>
    </row>
    <row r="9" spans="1:111" ht="159" customHeight="1" x14ac:dyDescent="0.35">
      <c r="B9" s="16" t="s">
        <v>50</v>
      </c>
      <c r="C9" s="16" t="s">
        <v>43</v>
      </c>
      <c r="D9" s="16" t="s">
        <v>44</v>
      </c>
      <c r="E9" s="16" t="s">
        <v>29</v>
      </c>
      <c r="F9" s="16" t="s">
        <v>45</v>
      </c>
      <c r="G9" s="16" t="s">
        <v>31</v>
      </c>
      <c r="H9" s="16" t="s">
        <v>32</v>
      </c>
      <c r="I9" s="16" t="s">
        <v>32</v>
      </c>
      <c r="J9" s="6" t="s">
        <v>46</v>
      </c>
      <c r="K9" s="16" t="s">
        <v>47</v>
      </c>
      <c r="L9" s="16" t="s">
        <v>42</v>
      </c>
      <c r="M9" s="16">
        <v>51</v>
      </c>
      <c r="N9" s="16" t="s">
        <v>48</v>
      </c>
      <c r="O9" s="16" t="s">
        <v>49</v>
      </c>
      <c r="P9" s="16" t="s">
        <v>49</v>
      </c>
      <c r="Q9" s="17">
        <v>1026.7</v>
      </c>
      <c r="R9" s="16">
        <v>0</v>
      </c>
      <c r="S9" s="16">
        <v>270.04000000000002</v>
      </c>
      <c r="T9" s="16">
        <v>0</v>
      </c>
      <c r="U9" s="16">
        <v>215.79</v>
      </c>
      <c r="V9" s="17">
        <v>1080.95</v>
      </c>
      <c r="W9" s="18" t="s">
        <v>90</v>
      </c>
      <c r="X9" s="18" t="s">
        <v>89</v>
      </c>
      <c r="Y9" s="5"/>
      <c r="Z9" s="5"/>
      <c r="AA9" s="5"/>
      <c r="AB9" s="5"/>
      <c r="AC9" s="5"/>
      <c r="AD9" s="5"/>
    </row>
    <row r="10" spans="1:111" s="10" customFormat="1" ht="133.5" customHeight="1" x14ac:dyDescent="0.35">
      <c r="A10" s="5"/>
      <c r="B10" s="56" t="s">
        <v>52</v>
      </c>
      <c r="C10" s="55" t="s">
        <v>53</v>
      </c>
      <c r="D10" s="55" t="s">
        <v>28</v>
      </c>
      <c r="E10" s="55" t="s">
        <v>29</v>
      </c>
      <c r="F10" s="55" t="s">
        <v>54</v>
      </c>
      <c r="G10" s="25" t="s">
        <v>31</v>
      </c>
      <c r="H10" s="55" t="s">
        <v>32</v>
      </c>
      <c r="I10" s="56" t="s">
        <v>32</v>
      </c>
      <c r="J10" s="8" t="s">
        <v>39</v>
      </c>
      <c r="K10" s="12" t="s">
        <v>40</v>
      </c>
      <c r="L10" s="9" t="s">
        <v>41</v>
      </c>
      <c r="M10" s="9">
        <v>279</v>
      </c>
      <c r="N10" s="45" t="s">
        <v>55</v>
      </c>
      <c r="O10" s="46">
        <v>11411.38</v>
      </c>
      <c r="P10" s="47">
        <v>200</v>
      </c>
      <c r="Q10" s="49">
        <v>9035.0300000000007</v>
      </c>
      <c r="R10" s="45" t="s">
        <v>37</v>
      </c>
      <c r="S10" s="44">
        <v>2376.35</v>
      </c>
      <c r="T10" s="45" t="s">
        <v>37</v>
      </c>
      <c r="U10" s="50">
        <v>1750.26</v>
      </c>
      <c r="V10" s="42">
        <v>8364.3799999999992</v>
      </c>
      <c r="W10" s="64" t="s">
        <v>91</v>
      </c>
      <c r="X10" s="40" t="s">
        <v>92</v>
      </c>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row>
    <row r="11" spans="1:111" s="10" customFormat="1" ht="57.65" customHeight="1" x14ac:dyDescent="0.35">
      <c r="A11" s="5"/>
      <c r="B11" s="56"/>
      <c r="C11" s="41"/>
      <c r="D11" s="41"/>
      <c r="E11" s="41"/>
      <c r="F11" s="41"/>
      <c r="G11" s="34"/>
      <c r="H11" s="41"/>
      <c r="I11" s="56"/>
      <c r="J11" s="8" t="s">
        <v>56</v>
      </c>
      <c r="K11" s="9" t="s">
        <v>57</v>
      </c>
      <c r="L11" s="9" t="s">
        <v>42</v>
      </c>
      <c r="M11" s="9">
        <v>51</v>
      </c>
      <c r="N11" s="43"/>
      <c r="O11" s="43"/>
      <c r="P11" s="48"/>
      <c r="Q11" s="39"/>
      <c r="R11" s="43"/>
      <c r="S11" s="41"/>
      <c r="T11" s="43"/>
      <c r="U11" s="43"/>
      <c r="V11" s="43"/>
      <c r="W11" s="65"/>
      <c r="X11" s="41"/>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row>
    <row r="12" spans="1:111" ht="290.5" customHeight="1" x14ac:dyDescent="0.35">
      <c r="B12" s="32" t="s">
        <v>58</v>
      </c>
      <c r="C12" s="32" t="s">
        <v>59</v>
      </c>
      <c r="D12" s="32" t="s">
        <v>60</v>
      </c>
      <c r="E12" s="32" t="s">
        <v>29</v>
      </c>
      <c r="F12" s="32" t="s">
        <v>61</v>
      </c>
      <c r="G12" s="32" t="s">
        <v>62</v>
      </c>
      <c r="H12" s="32" t="s">
        <v>32</v>
      </c>
      <c r="I12" s="32" t="s">
        <v>32</v>
      </c>
      <c r="J12" s="6" t="s">
        <v>63</v>
      </c>
      <c r="K12" s="4" t="s">
        <v>64</v>
      </c>
      <c r="L12" s="4" t="s">
        <v>51</v>
      </c>
      <c r="M12" s="4">
        <v>40</v>
      </c>
      <c r="N12" s="32" t="s">
        <v>65</v>
      </c>
      <c r="O12" s="33">
        <v>29374.31</v>
      </c>
      <c r="P12" s="32" t="s">
        <v>37</v>
      </c>
      <c r="Q12" s="60">
        <v>23243.5</v>
      </c>
      <c r="R12" s="32" t="s">
        <v>66</v>
      </c>
      <c r="S12" s="61">
        <f>O12-Q12</f>
        <v>6130.8100000000013</v>
      </c>
      <c r="T12" s="61" t="s">
        <v>67</v>
      </c>
      <c r="U12" s="33">
        <v>4927.62</v>
      </c>
      <c r="V12" s="32">
        <v>24446.69</v>
      </c>
      <c r="W12" s="32" t="s">
        <v>68</v>
      </c>
      <c r="X12" s="32" t="s">
        <v>69</v>
      </c>
      <c r="Y12" s="15"/>
      <c r="Z12" s="5"/>
      <c r="AA12" s="5"/>
      <c r="AB12" s="5"/>
      <c r="AC12" s="5"/>
      <c r="AD12" s="5"/>
    </row>
    <row r="13" spans="1:111" ht="145" customHeight="1" x14ac:dyDescent="0.35">
      <c r="B13" s="32"/>
      <c r="C13" s="32"/>
      <c r="D13" s="32"/>
      <c r="E13" s="32"/>
      <c r="F13" s="32"/>
      <c r="G13" s="32"/>
      <c r="H13" s="32"/>
      <c r="I13" s="32"/>
      <c r="J13" s="6" t="s">
        <v>70</v>
      </c>
      <c r="K13" s="4" t="s">
        <v>71</v>
      </c>
      <c r="L13" s="4" t="s">
        <v>42</v>
      </c>
      <c r="M13" s="4">
        <v>781</v>
      </c>
      <c r="N13" s="32"/>
      <c r="O13" s="32"/>
      <c r="P13" s="32"/>
      <c r="Q13" s="61"/>
      <c r="R13" s="25"/>
      <c r="S13" s="37"/>
      <c r="T13" s="61"/>
      <c r="U13" s="62"/>
      <c r="V13" s="32"/>
      <c r="W13" s="25"/>
      <c r="X13" s="32"/>
      <c r="Y13" s="5"/>
      <c r="Z13" s="5"/>
      <c r="AA13" s="5"/>
      <c r="AB13" s="5"/>
      <c r="AC13" s="5"/>
      <c r="AD13" s="5"/>
    </row>
    <row r="14" spans="1:111" ht="64.5" customHeight="1" x14ac:dyDescent="0.35">
      <c r="B14" s="25" t="s">
        <v>72</v>
      </c>
      <c r="C14" s="25" t="s">
        <v>59</v>
      </c>
      <c r="D14" s="25" t="s">
        <v>28</v>
      </c>
      <c r="E14" s="25" t="s">
        <v>29</v>
      </c>
      <c r="F14" s="25" t="s">
        <v>61</v>
      </c>
      <c r="G14" s="25" t="s">
        <v>31</v>
      </c>
      <c r="H14" s="25" t="s">
        <v>32</v>
      </c>
      <c r="I14" s="25" t="s">
        <v>32</v>
      </c>
      <c r="J14" s="7" t="s">
        <v>73</v>
      </c>
      <c r="K14" s="14" t="s">
        <v>74</v>
      </c>
      <c r="L14" s="14" t="s">
        <v>75</v>
      </c>
      <c r="M14" s="14">
        <v>157</v>
      </c>
      <c r="N14" s="25" t="s">
        <v>76</v>
      </c>
      <c r="O14" s="62">
        <f>U14+V14</f>
        <v>11084.220000000001</v>
      </c>
      <c r="P14" s="25" t="s">
        <v>66</v>
      </c>
      <c r="Q14" s="52">
        <v>8765.16</v>
      </c>
      <c r="R14" s="63" t="s">
        <v>37</v>
      </c>
      <c r="S14" s="35">
        <f>O14-Q14</f>
        <v>2319.0600000000013</v>
      </c>
      <c r="T14" s="31" t="s">
        <v>77</v>
      </c>
      <c r="U14" s="20">
        <v>1875.52</v>
      </c>
      <c r="V14" s="21">
        <v>9208.7000000000007</v>
      </c>
      <c r="W14" s="19" t="s">
        <v>78</v>
      </c>
      <c r="X14" s="57" t="s">
        <v>69</v>
      </c>
      <c r="Y14" s="5"/>
      <c r="Z14" s="5"/>
      <c r="AA14" s="5"/>
      <c r="AB14" s="5"/>
      <c r="AC14" s="5"/>
      <c r="AD14" s="5"/>
    </row>
    <row r="15" spans="1:111" ht="87" customHeight="1" x14ac:dyDescent="0.35">
      <c r="B15" s="26"/>
      <c r="C15" s="26"/>
      <c r="D15" s="26"/>
      <c r="E15" s="26"/>
      <c r="F15" s="26"/>
      <c r="G15" s="26"/>
      <c r="H15" s="26"/>
      <c r="I15" s="26"/>
      <c r="J15" s="7" t="s">
        <v>79</v>
      </c>
      <c r="K15" s="14" t="s">
        <v>80</v>
      </c>
      <c r="L15" s="14" t="s">
        <v>42</v>
      </c>
      <c r="M15" s="14">
        <v>155</v>
      </c>
      <c r="N15" s="26"/>
      <c r="O15" s="26"/>
      <c r="P15" s="26"/>
      <c r="Q15" s="53"/>
      <c r="R15" s="63"/>
      <c r="S15" s="36"/>
      <c r="T15" s="22"/>
      <c r="U15" s="20"/>
      <c r="V15" s="22"/>
      <c r="W15" s="19"/>
      <c r="X15" s="58"/>
      <c r="Y15" s="5"/>
      <c r="Z15" s="5"/>
      <c r="AA15" s="5"/>
      <c r="AB15" s="5"/>
      <c r="AC15" s="5"/>
      <c r="AD15" s="5"/>
    </row>
    <row r="16" spans="1:111" ht="88.5" customHeight="1" x14ac:dyDescent="0.35">
      <c r="B16" s="26"/>
      <c r="C16" s="26"/>
      <c r="D16" s="26"/>
      <c r="E16" s="26"/>
      <c r="F16" s="26"/>
      <c r="G16" s="26"/>
      <c r="H16" s="26"/>
      <c r="I16" s="26"/>
      <c r="J16" s="7" t="s">
        <v>81</v>
      </c>
      <c r="K16" s="14" t="s">
        <v>82</v>
      </c>
      <c r="L16" s="14" t="s">
        <v>83</v>
      </c>
      <c r="M16" s="14">
        <v>155</v>
      </c>
      <c r="N16" s="26"/>
      <c r="O16" s="26"/>
      <c r="P16" s="26"/>
      <c r="Q16" s="53"/>
      <c r="R16" s="63"/>
      <c r="S16" s="36"/>
      <c r="T16" s="22"/>
      <c r="U16" s="20"/>
      <c r="V16" s="22"/>
      <c r="W16" s="19"/>
      <c r="X16" s="58"/>
      <c r="Y16" s="5"/>
      <c r="Z16" s="5"/>
      <c r="AA16" s="5"/>
      <c r="AB16" s="5"/>
      <c r="AC16" s="5"/>
      <c r="AD16" s="5"/>
    </row>
    <row r="17" spans="2:30" ht="57" customHeight="1" x14ac:dyDescent="0.35">
      <c r="B17" s="34"/>
      <c r="C17" s="34"/>
      <c r="D17" s="34"/>
      <c r="E17" s="34"/>
      <c r="F17" s="34"/>
      <c r="G17" s="34"/>
      <c r="H17" s="34"/>
      <c r="I17" s="34"/>
      <c r="J17" s="7" t="s">
        <v>84</v>
      </c>
      <c r="K17" s="14" t="s">
        <v>85</v>
      </c>
      <c r="L17" s="14" t="s">
        <v>83</v>
      </c>
      <c r="M17" s="14">
        <v>155</v>
      </c>
      <c r="N17" s="34"/>
      <c r="O17" s="34"/>
      <c r="P17" s="34"/>
      <c r="Q17" s="54"/>
      <c r="R17" s="63"/>
      <c r="S17" s="36"/>
      <c r="T17" s="23"/>
      <c r="U17" s="20"/>
      <c r="V17" s="23"/>
      <c r="W17" s="19"/>
      <c r="X17" s="59"/>
      <c r="Y17" s="5"/>
      <c r="Z17" s="5"/>
      <c r="AA17" s="5"/>
      <c r="AB17" s="5"/>
      <c r="AC17" s="5"/>
      <c r="AD17" s="5"/>
    </row>
    <row r="19" spans="2:30" x14ac:dyDescent="0.35">
      <c r="K19" t="s">
        <v>86</v>
      </c>
    </row>
  </sheetData>
  <mergeCells count="94">
    <mergeCell ref="X14:X17"/>
    <mergeCell ref="N14:N17"/>
    <mergeCell ref="I14:I17"/>
    <mergeCell ref="H14:H17"/>
    <mergeCell ref="G14:G17"/>
    <mergeCell ref="F14:F17"/>
    <mergeCell ref="V12:V13"/>
    <mergeCell ref="W12:W13"/>
    <mergeCell ref="X12:X13"/>
    <mergeCell ref="Q12:Q13"/>
    <mergeCell ref="R12:R13"/>
    <mergeCell ref="S12:S13"/>
    <mergeCell ref="T12:T13"/>
    <mergeCell ref="U12:U13"/>
    <mergeCell ref="O14:O17"/>
    <mergeCell ref="R14:R17"/>
    <mergeCell ref="W10:W11"/>
    <mergeCell ref="B14:B17"/>
    <mergeCell ref="P14:P17"/>
    <mergeCell ref="Q14:Q17"/>
    <mergeCell ref="E10:E11"/>
    <mergeCell ref="F10:F11"/>
    <mergeCell ref="G10:G11"/>
    <mergeCell ref="H10:H11"/>
    <mergeCell ref="I10:I11"/>
    <mergeCell ref="N10:N11"/>
    <mergeCell ref="B10:B11"/>
    <mergeCell ref="C10:C11"/>
    <mergeCell ref="D10:D11"/>
    <mergeCell ref="H12:H13"/>
    <mergeCell ref="B12:B13"/>
    <mergeCell ref="X10:X11"/>
    <mergeCell ref="R7:R8"/>
    <mergeCell ref="S7:S8"/>
    <mergeCell ref="T7:T8"/>
    <mergeCell ref="U7:U8"/>
    <mergeCell ref="V7:V8"/>
    <mergeCell ref="O7:O8"/>
    <mergeCell ref="P7:P8"/>
    <mergeCell ref="Q7:Q8"/>
    <mergeCell ref="V10:V11"/>
    <mergeCell ref="S10:S11"/>
    <mergeCell ref="T10:T11"/>
    <mergeCell ref="O10:O11"/>
    <mergeCell ref="P10:P11"/>
    <mergeCell ref="Q10:Q11"/>
    <mergeCell ref="R10:R11"/>
    <mergeCell ref="U10:U11"/>
    <mergeCell ref="X7:X8"/>
    <mergeCell ref="F4:F5"/>
    <mergeCell ref="H7:H8"/>
    <mergeCell ref="C4:C5"/>
    <mergeCell ref="D4:D5"/>
    <mergeCell ref="E4:E5"/>
    <mergeCell ref="E7:E8"/>
    <mergeCell ref="F7:F8"/>
    <mergeCell ref="I7:I8"/>
    <mergeCell ref="T14:T17"/>
    <mergeCell ref="C12:C13"/>
    <mergeCell ref="D12:D13"/>
    <mergeCell ref="E12:E13"/>
    <mergeCell ref="F12:F13"/>
    <mergeCell ref="G12:G13"/>
    <mergeCell ref="I12:I13"/>
    <mergeCell ref="O12:O13"/>
    <mergeCell ref="N12:N13"/>
    <mergeCell ref="P12:P13"/>
    <mergeCell ref="E14:E17"/>
    <mergeCell ref="D14:D17"/>
    <mergeCell ref="C14:C17"/>
    <mergeCell ref="S14:S17"/>
    <mergeCell ref="U14:U17"/>
    <mergeCell ref="V14:V17"/>
    <mergeCell ref="W14:W17"/>
    <mergeCell ref="B2:X2"/>
    <mergeCell ref="D7:D8"/>
    <mergeCell ref="C7:C8"/>
    <mergeCell ref="B7:B8"/>
    <mergeCell ref="G7:G8"/>
    <mergeCell ref="N7:N8"/>
    <mergeCell ref="W4:W5"/>
    <mergeCell ref="X4:X5"/>
    <mergeCell ref="H4:H5"/>
    <mergeCell ref="I4:I5"/>
    <mergeCell ref="J4:M4"/>
    <mergeCell ref="N4:N5"/>
    <mergeCell ref="O4:O5"/>
    <mergeCell ref="P4:P5"/>
    <mergeCell ref="Q4:S4"/>
    <mergeCell ref="T4:T5"/>
    <mergeCell ref="U4:V4"/>
    <mergeCell ref="G4:G5"/>
    <mergeCell ref="B4:B5"/>
    <mergeCell ref="W7:W8"/>
  </mergeCells>
  <pageMargins left="0.25" right="0.25" top="0.75" bottom="0.75" header="0.3" footer="0.3"/>
  <pageSetup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ExportDate xmlns="a843bbba-5665-4b5f-aacc-cdcb1c804839" xsi:nil="true"/>
    <DmsDocPrepDocSendReg xmlns="028236e2-f653-4d19-ab67-4d06a9145e0c">true</DmsDocPrepDocSendReg>
    <DmsDocPrepListOrderNo xmlns="4b2e9d09-07c5-42d4-ad0a-92e216c40b99">2</DmsDocPrepListOrderNo>
  </documentManagement>
</p:properties>
</file>

<file path=customXml/item2.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793df666ba0bf5a191b36fdaf1d58a93">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c12fd19ff4577ed42839b4b21aaac4ba"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F7F745-5952-4BC1-851B-89A62877BEB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5ebda27-b626-448f-a7d1-d1cf5ad133fa"/>
    <ds:schemaRef ds:uri="http://schemas.microsoft.com/office/2006/metadata/properties"/>
    <ds:schemaRef ds:uri="4b2e9d09-07c5-42d4-ad0a-92e216c40b99"/>
    <ds:schemaRef ds:uri="http://purl.org/dc/terms/"/>
    <ds:schemaRef ds:uri="a843bbba-5665-4b5f-aacc-cdcb1c804839"/>
    <ds:schemaRef ds:uri="028236e2-f653-4d19-ab67-4d06a9145e0c"/>
    <ds:schemaRef ds:uri="http://www.w3.org/XML/1998/namespace"/>
    <ds:schemaRef ds:uri="http://purl.org/dc/dcmitype/"/>
  </ds:schemaRefs>
</ds:datastoreItem>
</file>

<file path=customXml/itemProps2.xml><?xml version="1.0" encoding="utf-8"?>
<ds:datastoreItem xmlns:ds="http://schemas.openxmlformats.org/officeDocument/2006/customXml" ds:itemID="{2FAC9C4C-2A04-4423-A58B-815A72B8D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C6BBBF-8FD0-4253-97A9-56ABF9D83D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Kvietimu planas</dc:title>
  <dc:subject/>
  <dc:creator>Rasa Mockutė</dc:creator>
  <cp:keywords/>
  <dc:description/>
  <cp:lastModifiedBy>Indrė Barčienė</cp:lastModifiedBy>
  <cp:revision/>
  <dcterms:created xsi:type="dcterms:W3CDTF">2015-06-05T18:17:20Z</dcterms:created>
  <dcterms:modified xsi:type="dcterms:W3CDTF">2023-03-01T06:32:55Z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1089;#Rasa Mockutė;#67;#Agnė Sakevičiūtė;#233;#Jūratė Lepardinienė</vt:lpwstr>
  </property>
  <property fmtid="{D5CDD505-2E9C-101B-9397-08002B2CF9AE}" pid="5" name="DmsPermissionsDivisions">
    <vt:lpwstr>3308;#Procesų valdymo skyrius|1d2453fc-c175-46b4-b9fe-6151c1a059d8;#49;#Vadovybė|58a5a61f-fccb-4f74-9a6b-098be634181c</vt:lpwstr>
  </property>
  <property fmtid="{D5CDD505-2E9C-101B-9397-08002B2CF9AE}" pid="6" name="TaxCatchAll">
    <vt:lpwstr/>
  </property>
  <property fmtid="{D5CDD505-2E9C-101B-9397-08002B2CF9AE}" pid="7" name="DmsDocPrepDocSendRegReal">
    <vt:bool>false</vt:bool>
  </property>
  <property fmtid="{D5CDD505-2E9C-101B-9397-08002B2CF9AE}" pid="8" name="DmsWaitingForSign">
    <vt:bool>true</vt:bool>
  </property>
</Properties>
</file>